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os\respaldo\2020\TRANSPARENCIA\INFORMACION PRESUPUESTAL\CUARTO TRIMESTRE\"/>
    </mc:Choice>
  </mc:AlternateContent>
  <xr:revisionPtr revIDLastSave="0" documentId="8_{CF8A0D5F-BEFB-4714-98B9-6CC3136C27E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ndeudamiento Neto" sheetId="2" r:id="rId1"/>
  </sheets>
  <calcPr calcId="181029"/>
</workbook>
</file>

<file path=xl/calcChain.xml><?xml version="1.0" encoding="utf-8"?>
<calcChain xmlns="http://schemas.openxmlformats.org/spreadsheetml/2006/main">
  <c r="C31" i="2" l="1"/>
  <c r="B31" i="2"/>
  <c r="D30" i="2"/>
  <c r="D29" i="2"/>
  <c r="D28" i="2"/>
  <c r="D27" i="2"/>
  <c r="D26" i="2"/>
  <c r="D25" i="2"/>
  <c r="D31" i="2" s="1"/>
  <c r="C20" i="2"/>
  <c r="C33" i="2" s="1"/>
  <c r="B20" i="2"/>
  <c r="B33" i="2" s="1"/>
  <c r="D18" i="2"/>
  <c r="D17" i="2"/>
  <c r="D16" i="2"/>
  <c r="D15" i="2"/>
  <c r="D14" i="2"/>
  <c r="D13" i="2"/>
  <c r="D12" i="2"/>
  <c r="D11" i="2"/>
  <c r="D20" i="2" l="1"/>
  <c r="D33" i="2"/>
</calcChain>
</file>

<file path=xl/sharedStrings.xml><?xml version="1.0" encoding="utf-8"?>
<sst xmlns="http://schemas.openxmlformats.org/spreadsheetml/2006/main" count="34" uniqueCount="33">
  <si>
    <t>Cuenta Pública 2020</t>
  </si>
  <si>
    <t>(Pesos)</t>
  </si>
  <si>
    <t>GOBIERNO DEL ESTADO DE YUCATAN</t>
  </si>
  <si>
    <t>PODER EJECUTIVO</t>
  </si>
  <si>
    <t>Identificación de Crédito o Instrumento</t>
  </si>
  <si>
    <t>Créditos Bancarios</t>
  </si>
  <si>
    <t>BID Banobras</t>
  </si>
  <si>
    <t>Banobras Refinanciamiento de la Deuda 2013</t>
  </si>
  <si>
    <t>Banorte Escudo Yucatán</t>
  </si>
  <si>
    <t>Banobras CIC</t>
  </si>
  <si>
    <t>Banamex Yucatán Seguro</t>
  </si>
  <si>
    <t>Banobras Refinanciamiento 2020/C1</t>
  </si>
  <si>
    <t>Banobras Refinanciamiento 2020/C2</t>
  </si>
  <si>
    <t>Banobras Refinanciamiento 2020/C3</t>
  </si>
  <si>
    <t>Otros Instrumentos de Deuda</t>
  </si>
  <si>
    <r>
      <t>HSBC México,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</si>
  <si>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</si>
  <si>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</si>
  <si>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</si>
  <si>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AZTECA.</t>
    </r>
    <r>
      <rPr>
        <vertAlign val="superscript"/>
        <sz val="10"/>
        <color indexed="8"/>
        <rFont val="Barlow"/>
      </rPr>
      <t>1</t>
    </r>
  </si>
  <si>
    <r>
      <t>BANCO MULTIVA.</t>
    </r>
    <r>
      <rPr>
        <vertAlign val="superscript"/>
        <sz val="10"/>
        <color indexed="8"/>
        <rFont val="Barlow"/>
      </rPr>
      <t>1</t>
    </r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</si>
  <si>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</si>
  <si>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2020</t>
    </r>
  </si>
  <si>
    <t>Bajo protesta de decir verdad declaramos que los Estados Financieros y sus notas son razonablemente correctos y responsabilidad del emisor.</t>
  </si>
  <si>
    <t>Endeudamiento Neto</t>
  </si>
  <si>
    <t>del 1o. de Enero al 31 de diciembre de 2020.</t>
  </si>
  <si>
    <t>Contratación / Colocación</t>
  </si>
  <si>
    <t>Amortización</t>
  </si>
  <si>
    <t>A</t>
  </si>
  <si>
    <t>B</t>
  </si>
  <si>
    <t>C = A - B</t>
  </si>
  <si>
    <t>Total Créditos Bancarios</t>
  </si>
  <si>
    <t>Total Otros Instrumentos 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</si>
</sst>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indexed="8"/>
      <name val="Barlow"/>
    </font>
    <font>
      <b/>
      <sz val="10"/>
      <color indexed="8"/>
      <name val="Barlow"/>
    </font>
    <font>
      <vertAlign val="superscript"/>
      <sz val="10"/>
      <color indexed="8"/>
      <name val="Barlow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Barlow"/>
    </font>
    <font>
      <b/>
      <sz val="10"/>
      <name val="Barlow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2" fillId="3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/>
    </xf>
    <xf numFmtId="4" fontId="9" fillId="0" borderId="2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top"/>
    </xf>
    <xf numFmtId="4" fontId="10" fillId="0" borderId="2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top"/>
    </xf>
    <xf numFmtId="4" fontId="11" fillId="0" borderId="2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vertical="top"/>
    </xf>
    <xf numFmtId="0" fontId="8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1590673</xdr:colOff>
      <xdr:row>0</xdr:row>
      <xdr:rowOff>123825</xdr:rowOff>
    </xdr:from>
    <xdr:to>
      <xdr:col>0</xdr:col>
      <xdr:colOff>2257425</xdr:colOff>
      <xdr:row>4</xdr:row>
      <xdr:rowOff>114300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3" y="123825"/>
          <a:ext cx="666752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8"/>
  <sheetViews>
    <sheetView tabSelected="1" topLeftCell="B19" workbookViewId="0">
      <selection activeCell="G40" sqref="G40"/>
    </sheetView>
  </sheetViews>
  <sheetFormatPr baseColWidth="10" defaultColWidth="6.85546875" defaultRowHeight="12.75" x14ac:dyDescent="0.25"/>
  <cols>
    <col min="1" max="1" width="70.5703125" style="7" customWidth="1"/>
    <col min="2" max="3" width="27.85546875" style="7" customWidth="1"/>
    <col min="4" max="4" width="30.5703125" style="7" customWidth="1"/>
    <col min="5" max="5" width="13.28515625" style="7" bestFit="1" customWidth="1"/>
    <col min="6" max="16384" width="6.85546875" style="7"/>
  </cols>
  <sheetData>
    <row r="1" spans="1:7" ht="13.5" x14ac:dyDescent="0.25">
      <c r="A1" s="23" t="s">
        <v>2</v>
      </c>
      <c r="B1" s="23"/>
      <c r="C1" s="23"/>
      <c r="D1" s="23"/>
      <c r="E1" s="2"/>
      <c r="F1" s="2"/>
      <c r="G1" s="2"/>
    </row>
    <row r="2" spans="1:7" ht="13.5" x14ac:dyDescent="0.25">
      <c r="A2" s="24" t="s">
        <v>3</v>
      </c>
      <c r="B2" s="24"/>
      <c r="C2" s="24"/>
      <c r="D2" s="24"/>
      <c r="E2" s="2"/>
      <c r="F2" s="2"/>
      <c r="G2" s="2"/>
    </row>
    <row r="3" spans="1:7" ht="13.5" x14ac:dyDescent="0.25">
      <c r="A3" s="23" t="s">
        <v>0</v>
      </c>
      <c r="B3" s="23"/>
      <c r="C3" s="23"/>
      <c r="D3" s="23"/>
    </row>
    <row r="4" spans="1:7" ht="13.5" x14ac:dyDescent="0.25">
      <c r="A4" s="23" t="s">
        <v>24</v>
      </c>
      <c r="B4" s="23"/>
      <c r="C4" s="23"/>
      <c r="D4" s="23"/>
    </row>
    <row r="5" spans="1:7" ht="13.5" x14ac:dyDescent="0.25">
      <c r="A5" s="23" t="s">
        <v>25</v>
      </c>
      <c r="B5" s="23"/>
      <c r="C5" s="23"/>
      <c r="D5" s="23"/>
    </row>
    <row r="6" spans="1:7" ht="13.5" x14ac:dyDescent="0.25">
      <c r="A6" s="23" t="s">
        <v>1</v>
      </c>
      <c r="B6" s="23"/>
      <c r="C6" s="23"/>
      <c r="D6" s="23"/>
    </row>
    <row r="7" spans="1:7" ht="13.5" x14ac:dyDescent="0.25">
      <c r="A7" s="25" t="s">
        <v>4</v>
      </c>
      <c r="B7" s="3" t="s">
        <v>26</v>
      </c>
      <c r="C7" s="3" t="s">
        <v>27</v>
      </c>
      <c r="D7" s="3" t="s">
        <v>24</v>
      </c>
    </row>
    <row r="8" spans="1:7" ht="13.5" x14ac:dyDescent="0.25">
      <c r="A8" s="26"/>
      <c r="B8" s="8" t="s">
        <v>28</v>
      </c>
      <c r="C8" s="8" t="s">
        <v>29</v>
      </c>
      <c r="D8" s="8" t="s">
        <v>30</v>
      </c>
    </row>
    <row r="9" spans="1:7" ht="13.5" x14ac:dyDescent="0.25">
      <c r="A9" s="27" t="s">
        <v>5</v>
      </c>
      <c r="B9" s="28"/>
      <c r="C9" s="28"/>
      <c r="D9" s="29"/>
    </row>
    <row r="10" spans="1:7" s="11" customFormat="1" x14ac:dyDescent="0.25">
      <c r="A10" s="9"/>
      <c r="B10" s="10"/>
      <c r="C10" s="10"/>
      <c r="D10" s="10"/>
    </row>
    <row r="11" spans="1:7" s="11" customFormat="1" ht="13.5" x14ac:dyDescent="0.25">
      <c r="A11" s="4" t="s">
        <v>6</v>
      </c>
      <c r="B11" s="12">
        <v>0</v>
      </c>
      <c r="C11" s="12">
        <v>10687391</v>
      </c>
      <c r="D11" s="12">
        <f>B11-C11</f>
        <v>-10687391</v>
      </c>
    </row>
    <row r="12" spans="1:7" ht="13.5" x14ac:dyDescent="0.25">
      <c r="A12" s="5" t="s">
        <v>7</v>
      </c>
      <c r="B12" s="12">
        <v>0</v>
      </c>
      <c r="C12" s="12">
        <v>54896604</v>
      </c>
      <c r="D12" s="12">
        <f t="shared" ref="D12:D18" si="0">B12-C12</f>
        <v>-54896604</v>
      </c>
    </row>
    <row r="13" spans="1:7" ht="13.5" x14ac:dyDescent="0.25">
      <c r="A13" s="4" t="s">
        <v>8</v>
      </c>
      <c r="B13" s="12">
        <v>0</v>
      </c>
      <c r="C13" s="12">
        <v>44555963.109999999</v>
      </c>
      <c r="D13" s="12">
        <f t="shared" si="0"/>
        <v>-44555963.109999999</v>
      </c>
    </row>
    <row r="14" spans="1:7" ht="13.5" x14ac:dyDescent="0.25">
      <c r="A14" s="4" t="s">
        <v>9</v>
      </c>
      <c r="B14" s="12">
        <v>0</v>
      </c>
      <c r="C14" s="12">
        <v>4915742.71</v>
      </c>
      <c r="D14" s="12">
        <f t="shared" si="0"/>
        <v>-4915742.71</v>
      </c>
    </row>
    <row r="15" spans="1:7" ht="13.5" x14ac:dyDescent="0.25">
      <c r="A15" s="4" t="s">
        <v>10</v>
      </c>
      <c r="B15" s="12">
        <v>2004620000</v>
      </c>
      <c r="C15" s="12">
        <v>2091786.65</v>
      </c>
      <c r="D15" s="12">
        <f t="shared" si="0"/>
        <v>2002528213.3499999</v>
      </c>
    </row>
    <row r="16" spans="1:7" ht="13.5" x14ac:dyDescent="0.25">
      <c r="A16" s="4" t="s">
        <v>11</v>
      </c>
      <c r="B16" s="12">
        <v>0</v>
      </c>
      <c r="C16" s="12">
        <v>1088754.3999999999</v>
      </c>
      <c r="D16" s="12">
        <f t="shared" si="0"/>
        <v>-1088754.3999999999</v>
      </c>
    </row>
    <row r="17" spans="1:5" ht="13.5" x14ac:dyDescent="0.25">
      <c r="A17" s="4" t="s">
        <v>12</v>
      </c>
      <c r="B17" s="12">
        <v>0</v>
      </c>
      <c r="C17" s="12">
        <v>821311.47</v>
      </c>
      <c r="D17" s="12">
        <f t="shared" si="0"/>
        <v>-821311.47</v>
      </c>
    </row>
    <row r="18" spans="1:5" ht="13.5" x14ac:dyDescent="0.25">
      <c r="A18" s="4" t="s">
        <v>13</v>
      </c>
      <c r="B18" s="12">
        <v>0</v>
      </c>
      <c r="C18" s="12">
        <v>1879021.54</v>
      </c>
      <c r="D18" s="12">
        <f t="shared" si="0"/>
        <v>-1879021.54</v>
      </c>
    </row>
    <row r="19" spans="1:5" ht="13.5" x14ac:dyDescent="0.25">
      <c r="A19" s="4"/>
      <c r="B19" s="12"/>
      <c r="C19" s="12"/>
      <c r="D19" s="12"/>
    </row>
    <row r="20" spans="1:5" ht="13.5" x14ac:dyDescent="0.25">
      <c r="A20" s="13" t="s">
        <v>31</v>
      </c>
      <c r="B20" s="14">
        <f>SUM(B11:B18)</f>
        <v>2004620000</v>
      </c>
      <c r="C20" s="14">
        <f>SUM(C11:C18)</f>
        <v>120936574.88000001</v>
      </c>
      <c r="D20" s="14">
        <f>SUM(D11:D18)</f>
        <v>1883683425.1199999</v>
      </c>
      <c r="E20" s="15"/>
    </row>
    <row r="21" spans="1:5" x14ac:dyDescent="0.25">
      <c r="A21" s="16"/>
      <c r="B21" s="10"/>
      <c r="C21" s="10"/>
      <c r="D21" s="10"/>
    </row>
    <row r="22" spans="1:5" ht="13.5" x14ac:dyDescent="0.25">
      <c r="A22" s="17" t="s">
        <v>14</v>
      </c>
      <c r="B22" s="18"/>
      <c r="C22" s="18"/>
      <c r="D22" s="19"/>
    </row>
    <row r="23" spans="1:5" ht="13.5" x14ac:dyDescent="0.25">
      <c r="A23" s="20"/>
      <c r="B23" s="20"/>
      <c r="C23" s="20"/>
      <c r="D23" s="20"/>
    </row>
    <row r="24" spans="1:5" ht="13.5" x14ac:dyDescent="0.25">
      <c r="A24" s="4"/>
      <c r="B24" s="12"/>
      <c r="C24" s="12"/>
      <c r="D24" s="12"/>
    </row>
    <row r="25" spans="1:5" ht="15" x14ac:dyDescent="0.25">
      <c r="A25" s="4" t="s">
        <v>15</v>
      </c>
      <c r="B25" s="12">
        <v>600000000</v>
      </c>
      <c r="C25" s="12">
        <v>36281598.710000001</v>
      </c>
      <c r="D25" s="12">
        <f t="shared" ref="D25:D30" si="1">B25-C25</f>
        <v>563718401.28999996</v>
      </c>
    </row>
    <row r="26" spans="1:5" ht="15" x14ac:dyDescent="0.25">
      <c r="A26" s="4" t="s">
        <v>16</v>
      </c>
      <c r="B26" s="12">
        <v>400000000</v>
      </c>
      <c r="C26" s="12">
        <v>200000000</v>
      </c>
      <c r="D26" s="12">
        <f t="shared" si="1"/>
        <v>200000000</v>
      </c>
    </row>
    <row r="27" spans="1:5" ht="15" x14ac:dyDescent="0.25">
      <c r="A27" s="4" t="s">
        <v>17</v>
      </c>
      <c r="B27" s="12">
        <v>350000000</v>
      </c>
      <c r="C27" s="12">
        <v>0</v>
      </c>
      <c r="D27" s="12">
        <f t="shared" si="1"/>
        <v>350000000</v>
      </c>
    </row>
    <row r="28" spans="1:5" ht="15" x14ac:dyDescent="0.25">
      <c r="A28" s="4" t="s">
        <v>18</v>
      </c>
      <c r="B28" s="12">
        <v>700000000</v>
      </c>
      <c r="C28" s="12">
        <v>0</v>
      </c>
      <c r="D28" s="12">
        <f t="shared" si="1"/>
        <v>700000000</v>
      </c>
    </row>
    <row r="29" spans="1:5" ht="15" x14ac:dyDescent="0.25">
      <c r="A29" s="4" t="s">
        <v>19</v>
      </c>
      <c r="B29" s="12">
        <v>300000000</v>
      </c>
      <c r="C29" s="12">
        <v>0</v>
      </c>
      <c r="D29" s="12">
        <f t="shared" si="1"/>
        <v>300000000</v>
      </c>
    </row>
    <row r="30" spans="1:5" ht="15" x14ac:dyDescent="0.25">
      <c r="A30" s="4" t="s">
        <v>20</v>
      </c>
      <c r="B30" s="12">
        <v>150000000</v>
      </c>
      <c r="C30" s="12">
        <v>0</v>
      </c>
      <c r="D30" s="12">
        <f t="shared" si="1"/>
        <v>150000000</v>
      </c>
    </row>
    <row r="31" spans="1:5" ht="13.5" x14ac:dyDescent="0.25">
      <c r="A31" s="13" t="s">
        <v>32</v>
      </c>
      <c r="B31" s="14">
        <f>SUM(B25:B30)</f>
        <v>2500000000</v>
      </c>
      <c r="C31" s="14">
        <f t="shared" ref="C31:D31" si="2">SUM(C25:C30)</f>
        <v>236281598.71000001</v>
      </c>
      <c r="D31" s="14">
        <f t="shared" si="2"/>
        <v>2263718401.29</v>
      </c>
    </row>
    <row r="32" spans="1:5" ht="13.5" x14ac:dyDescent="0.25">
      <c r="A32" s="21"/>
      <c r="B32" s="20"/>
      <c r="C32" s="20"/>
      <c r="D32" s="20"/>
    </row>
    <row r="33" spans="1:4" ht="13.5" x14ac:dyDescent="0.25">
      <c r="A33" s="13" t="s">
        <v>21</v>
      </c>
      <c r="B33" s="14">
        <f>B20+B31</f>
        <v>4504620000</v>
      </c>
      <c r="C33" s="14">
        <f t="shared" ref="C33:D33" si="3">C20+C31</f>
        <v>357218173.59000003</v>
      </c>
      <c r="D33" s="14">
        <f t="shared" si="3"/>
        <v>4147401826.4099998</v>
      </c>
    </row>
    <row r="34" spans="1:4" ht="15" x14ac:dyDescent="0.25">
      <c r="A34" s="6" t="s">
        <v>22</v>
      </c>
      <c r="B34" s="22"/>
      <c r="C34" s="22"/>
      <c r="D34" s="22"/>
    </row>
    <row r="35" spans="1:4" x14ac:dyDescent="0.25">
      <c r="A35" s="7" t="s">
        <v>23</v>
      </c>
    </row>
    <row r="37" spans="1:4" ht="13.5" x14ac:dyDescent="0.25">
      <c r="A37" s="1"/>
    </row>
    <row r="38" spans="1:4" ht="13.5" x14ac:dyDescent="0.25">
      <c r="A38" s="1"/>
    </row>
  </sheetData>
  <mergeCells count="8">
    <mergeCell ref="A7:A8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Ac Uicab</dc:creator>
  <cp:lastModifiedBy>Russel Fabricio Perez Chim</cp:lastModifiedBy>
  <cp:lastPrinted>2021-04-13T13:13:03Z</cp:lastPrinted>
  <dcterms:created xsi:type="dcterms:W3CDTF">2021-01-30T19:21:09Z</dcterms:created>
  <dcterms:modified xsi:type="dcterms:W3CDTF">2021-06-18T17:24:07Z</dcterms:modified>
</cp:coreProperties>
</file>