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 2021\3° TRIMESTRE 2021\"/>
    </mc:Choice>
  </mc:AlternateContent>
  <bookViews>
    <workbookView xWindow="0" yWindow="0" windowWidth="8520" windowHeight="10980"/>
  </bookViews>
  <sheets>
    <sheet name="Endeudamiento Neto" sheetId="1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7" i="11" l="1"/>
  <c r="D20" i="11"/>
  <c r="D27" i="11" s="1"/>
  <c r="C20" i="11"/>
  <c r="B20" i="11"/>
  <c r="B27" i="11" s="1"/>
  <c r="D19" i="11"/>
  <c r="D18" i="11"/>
  <c r="D17" i="11"/>
  <c r="D16" i="11"/>
  <c r="D15" i="11"/>
  <c r="D14" i="11"/>
  <c r="D13" i="11"/>
  <c r="D12" i="11"/>
  <c r="D11" i="11"/>
  <c r="D10" i="11"/>
  <c r="D9" i="11"/>
</calcChain>
</file>

<file path=xl/sharedStrings.xml><?xml version="1.0" encoding="utf-8"?>
<sst xmlns="http://schemas.openxmlformats.org/spreadsheetml/2006/main" count="27" uniqueCount="26">
  <si>
    <t>Ente Público: PODER EJECUTIVO</t>
  </si>
  <si>
    <t>Endeudamiento Neto</t>
  </si>
  <si>
    <t>del 1o. de Enero al 30 de Septiembre de 2021.</t>
  </si>
  <si>
    <t>Identificación de Crédito o Instrumento</t>
  </si>
  <si>
    <t>Contratación / Colocación</t>
  </si>
  <si>
    <t>Amortización</t>
  </si>
  <si>
    <t>A</t>
  </si>
  <si>
    <t>B</t>
  </si>
  <si>
    <t>C = A - B</t>
  </si>
  <si>
    <t>Créditos Bancarios</t>
  </si>
  <si>
    <t>BANAMEX Yucatán Seguro</t>
  </si>
  <si>
    <t>BANOBRAS Refinanciamiento 2020/C1</t>
  </si>
  <si>
    <t>BANOBRAS Refinanciamiento 2020/C2</t>
  </si>
  <si>
    <t>BANOBRAS Refinanciamiento 2020/C3</t>
  </si>
  <si>
    <r>
      <t>HSBC MEXICO, S.A.</t>
    </r>
    <r>
      <rPr>
        <vertAlign val="superscript"/>
        <sz val="10"/>
        <color indexed="8"/>
        <rFont val="Barlow"/>
      </rPr>
      <t>1</t>
    </r>
  </si>
  <si>
    <r>
      <t>BBVA BANCOMER, S.A.</t>
    </r>
    <r>
      <rPr>
        <vertAlign val="superscript"/>
        <sz val="10"/>
        <color indexed="8"/>
        <rFont val="Barlow"/>
      </rPr>
      <t>1</t>
    </r>
  </si>
  <si>
    <r>
      <t>BANORTE.</t>
    </r>
    <r>
      <rPr>
        <vertAlign val="superscript"/>
        <sz val="10"/>
        <color indexed="8"/>
        <rFont val="Barlow"/>
      </rPr>
      <t>1</t>
    </r>
  </si>
  <si>
    <r>
      <t>SCOTIABANK INVERLAT.</t>
    </r>
    <r>
      <rPr>
        <vertAlign val="superscript"/>
        <sz val="10"/>
        <color indexed="8"/>
        <rFont val="Barlow"/>
      </rPr>
      <t>1</t>
    </r>
  </si>
  <si>
    <r>
      <t>BANCO AZTECA.</t>
    </r>
    <r>
      <rPr>
        <vertAlign val="superscript"/>
        <sz val="10"/>
        <color indexed="8"/>
        <rFont val="Barlow"/>
      </rPr>
      <t>1</t>
    </r>
  </si>
  <si>
    <r>
      <t>BANCO MULTIVA.</t>
    </r>
    <r>
      <rPr>
        <vertAlign val="superscript"/>
        <sz val="10"/>
        <color indexed="8"/>
        <rFont val="Barlow"/>
      </rPr>
      <t>1</t>
    </r>
  </si>
  <si>
    <r>
      <t>BANCO SANTANDER.</t>
    </r>
    <r>
      <rPr>
        <vertAlign val="superscript"/>
        <sz val="10"/>
        <color indexed="8"/>
        <rFont val="Barlow"/>
      </rPr>
      <t>1</t>
    </r>
  </si>
  <si>
    <t>Total Créditos Bancarios</t>
  </si>
  <si>
    <t>Otros Instrumentos de Deuda</t>
  </si>
  <si>
    <t>Total Otros Instrumentos  de Deuda</t>
  </si>
  <si>
    <t>TOTAL</t>
  </si>
  <si>
    <r>
      <rPr>
        <vertAlign val="superscript"/>
        <sz val="10"/>
        <color indexed="8"/>
        <rFont val="Calibri"/>
        <family val="2"/>
        <scheme val="minor"/>
      </rPr>
      <t>1</t>
    </r>
    <r>
      <rPr>
        <sz val="10"/>
        <color indexed="8"/>
        <rFont val="Calibri"/>
        <family val="2"/>
        <scheme val="minor"/>
      </rPr>
      <t>Obligaciones a corto plazo contratadas en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</si>
</sst>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Barlow"/>
    </font>
    <font>
      <vertAlign val="superscript"/>
      <sz val="10"/>
      <color indexed="8"/>
      <name val="Barlow"/>
    </font>
    <font>
      <b/>
      <sz val="10"/>
      <color indexed="8"/>
      <name val="Barlow"/>
    </font>
    <font>
      <sz val="10"/>
      <name val="Barlow"/>
    </font>
    <font>
      <b/>
      <sz val="10"/>
      <name val="Barlow"/>
    </font>
    <font>
      <vertAlign val="superscript"/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  <fill>
      <patternFill patternType="solid">
        <fgColor theme="0" tint="-0.49998474074526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2" borderId="8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top"/>
    </xf>
    <xf numFmtId="0" fontId="2" fillId="3" borderId="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top"/>
    </xf>
    <xf numFmtId="4" fontId="5" fillId="0" borderId="3" xfId="0" applyNumberFormat="1" applyFont="1" applyFill="1" applyBorder="1" applyAlignment="1">
      <alignment vertical="center" wrapText="1"/>
    </xf>
    <xf numFmtId="0" fontId="3" fillId="0" borderId="0" xfId="0" applyFont="1" applyFill="1" applyAlignment="1">
      <alignment vertical="top"/>
    </xf>
    <xf numFmtId="0" fontId="6" fillId="0" borderId="3" xfId="0" applyFont="1" applyBorder="1" applyAlignment="1">
      <alignment horizontal="left" vertical="top"/>
    </xf>
    <xf numFmtId="4" fontId="6" fillId="0" borderId="3" xfId="0" applyNumberFormat="1" applyFont="1" applyFill="1" applyBorder="1" applyAlignment="1">
      <alignment horizontal="right" vertical="top"/>
    </xf>
    <xf numFmtId="0" fontId="6" fillId="0" borderId="3" xfId="0" applyFont="1" applyFill="1" applyBorder="1" applyAlignment="1">
      <alignment horizontal="left" vertical="top"/>
    </xf>
    <xf numFmtId="0" fontId="8" fillId="0" borderId="3" xfId="0" applyFont="1" applyBorder="1" applyAlignment="1">
      <alignment horizontal="center" vertical="top"/>
    </xf>
    <xf numFmtId="4" fontId="6" fillId="0" borderId="3" xfId="0" applyNumberFormat="1" applyFont="1" applyBorder="1" applyAlignment="1">
      <alignment horizontal="right" vertical="top"/>
    </xf>
    <xf numFmtId="0" fontId="4" fillId="0" borderId="3" xfId="0" applyFont="1" applyBorder="1" applyAlignment="1">
      <alignment horizontal="left" vertical="top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top"/>
    </xf>
    <xf numFmtId="4" fontId="9" fillId="0" borderId="3" xfId="0" applyNumberFormat="1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top"/>
    </xf>
    <xf numFmtId="0" fontId="6" fillId="0" borderId="2" xfId="0" applyFont="1" applyBorder="1" applyAlignment="1">
      <alignment vertical="top"/>
    </xf>
    <xf numFmtId="4" fontId="10" fillId="0" borderId="3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4" fontId="3" fillId="0" borderId="0" xfId="0" applyNumberFormat="1" applyFont="1" applyAlignment="1">
      <alignment vertical="top"/>
    </xf>
    <xf numFmtId="0" fontId="1" fillId="0" borderId="0" xfId="0" applyFont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1181099</xdr:colOff>
      <xdr:row>0</xdr:row>
      <xdr:rowOff>123825</xdr:rowOff>
    </xdr:from>
    <xdr:to>
      <xdr:col>0</xdr:col>
      <xdr:colOff>2105025</xdr:colOff>
      <xdr:row>3</xdr:row>
      <xdr:rowOff>142875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81099" y="123825"/>
          <a:ext cx="923926" cy="533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2"/>
  <sheetViews>
    <sheetView tabSelected="1" workbookViewId="0">
      <selection activeCell="B32" sqref="B32"/>
    </sheetView>
  </sheetViews>
  <sheetFormatPr baseColWidth="10" defaultColWidth="6.85546875" defaultRowHeight="12.75" x14ac:dyDescent="0.25"/>
  <cols>
    <col min="1" max="1" width="57.140625" style="3" customWidth="1"/>
    <col min="2" max="3" width="27.85546875" style="3" customWidth="1"/>
    <col min="4" max="4" width="30.5703125" style="3" customWidth="1"/>
    <col min="5" max="16384" width="6.85546875" style="3"/>
  </cols>
  <sheetData>
    <row r="1" spans="1:4" ht="13.5" x14ac:dyDescent="0.25">
      <c r="A1" s="31" t="s">
        <v>0</v>
      </c>
      <c r="B1" s="31"/>
      <c r="C1" s="31"/>
      <c r="D1" s="31"/>
    </row>
    <row r="2" spans="1:4" ht="13.5" x14ac:dyDescent="0.25">
      <c r="A2" s="25" t="s">
        <v>1</v>
      </c>
      <c r="B2" s="25"/>
      <c r="C2" s="25"/>
      <c r="D2" s="25"/>
    </row>
    <row r="3" spans="1:4" ht="13.5" x14ac:dyDescent="0.25">
      <c r="A3" s="25" t="s">
        <v>2</v>
      </c>
      <c r="B3" s="25"/>
      <c r="C3" s="25"/>
      <c r="D3" s="25"/>
    </row>
    <row r="4" spans="1:4" ht="13.5" x14ac:dyDescent="0.25">
      <c r="A4" s="25"/>
      <c r="B4" s="25"/>
      <c r="C4" s="25"/>
      <c r="D4" s="25"/>
    </row>
    <row r="5" spans="1:4" ht="13.5" x14ac:dyDescent="0.25">
      <c r="A5" s="26" t="s">
        <v>3</v>
      </c>
      <c r="B5" s="4" t="s">
        <v>4</v>
      </c>
      <c r="C5" s="4" t="s">
        <v>5</v>
      </c>
      <c r="D5" s="4" t="s">
        <v>1</v>
      </c>
    </row>
    <row r="6" spans="1:4" ht="13.5" x14ac:dyDescent="0.25">
      <c r="A6" s="27"/>
      <c r="B6" s="5" t="s">
        <v>6</v>
      </c>
      <c r="C6" s="5" t="s">
        <v>7</v>
      </c>
      <c r="D6" s="5" t="s">
        <v>8</v>
      </c>
    </row>
    <row r="7" spans="1:4" ht="13.5" x14ac:dyDescent="0.25">
      <c r="A7" s="28" t="s">
        <v>9</v>
      </c>
      <c r="B7" s="29"/>
      <c r="C7" s="29"/>
      <c r="D7" s="30"/>
    </row>
    <row r="8" spans="1:4" s="8" customFormat="1" x14ac:dyDescent="0.25">
      <c r="A8" s="6"/>
      <c r="B8" s="7"/>
      <c r="C8" s="7"/>
      <c r="D8" s="7"/>
    </row>
    <row r="9" spans="1:4" ht="13.5" x14ac:dyDescent="0.25">
      <c r="A9" s="9" t="s">
        <v>10</v>
      </c>
      <c r="B9" s="10">
        <v>0</v>
      </c>
      <c r="C9" s="10">
        <v>19630454.68</v>
      </c>
      <c r="D9" s="10">
        <f>B9-C9</f>
        <v>-19630454.68</v>
      </c>
    </row>
    <row r="10" spans="1:4" ht="13.5" x14ac:dyDescent="0.25">
      <c r="A10" s="9" t="s">
        <v>11</v>
      </c>
      <c r="B10" s="10">
        <v>0</v>
      </c>
      <c r="C10" s="10">
        <v>5248435.2</v>
      </c>
      <c r="D10" s="10">
        <f t="shared" ref="D10:D19" si="0">B10-C10</f>
        <v>-5248435.2</v>
      </c>
    </row>
    <row r="11" spans="1:4" ht="13.5" x14ac:dyDescent="0.25">
      <c r="A11" s="9" t="s">
        <v>12</v>
      </c>
      <c r="B11" s="10">
        <v>0</v>
      </c>
      <c r="C11" s="10">
        <v>7869528.0099999998</v>
      </c>
      <c r="D11" s="10">
        <f t="shared" si="0"/>
        <v>-7869528.0099999998</v>
      </c>
    </row>
    <row r="12" spans="1:4" ht="13.5" x14ac:dyDescent="0.25">
      <c r="A12" s="9" t="s">
        <v>13</v>
      </c>
      <c r="B12" s="10">
        <v>0</v>
      </c>
      <c r="C12" s="10">
        <v>9057986.6500000004</v>
      </c>
      <c r="D12" s="10">
        <f t="shared" si="0"/>
        <v>-9057986.6500000004</v>
      </c>
    </row>
    <row r="13" spans="1:4" ht="15" x14ac:dyDescent="0.25">
      <c r="A13" s="11" t="s">
        <v>14</v>
      </c>
      <c r="B13" s="10">
        <v>600000000</v>
      </c>
      <c r="C13" s="10">
        <v>563718401.28999996</v>
      </c>
      <c r="D13" s="10">
        <f t="shared" si="0"/>
        <v>36281598.710000038</v>
      </c>
    </row>
    <row r="14" spans="1:4" ht="15" x14ac:dyDescent="0.25">
      <c r="A14" s="11" t="s">
        <v>15</v>
      </c>
      <c r="B14" s="10">
        <v>200000000</v>
      </c>
      <c r="C14" s="10">
        <v>200000000</v>
      </c>
      <c r="D14" s="10">
        <f t="shared" si="0"/>
        <v>0</v>
      </c>
    </row>
    <row r="15" spans="1:4" ht="15" x14ac:dyDescent="0.25">
      <c r="A15" s="11" t="s">
        <v>16</v>
      </c>
      <c r="B15" s="10">
        <v>100000000</v>
      </c>
      <c r="C15" s="10">
        <v>350000000</v>
      </c>
      <c r="D15" s="10">
        <f t="shared" si="0"/>
        <v>-250000000</v>
      </c>
    </row>
    <row r="16" spans="1:4" ht="15" x14ac:dyDescent="0.25">
      <c r="A16" s="11" t="s">
        <v>17</v>
      </c>
      <c r="B16" s="10">
        <v>700000000</v>
      </c>
      <c r="C16" s="10">
        <v>700000000</v>
      </c>
      <c r="D16" s="10">
        <f t="shared" si="0"/>
        <v>0</v>
      </c>
    </row>
    <row r="17" spans="1:4" ht="15" x14ac:dyDescent="0.25">
      <c r="A17" s="11" t="s">
        <v>18</v>
      </c>
      <c r="B17" s="10">
        <v>0</v>
      </c>
      <c r="C17" s="10">
        <v>300000000</v>
      </c>
      <c r="D17" s="10">
        <f t="shared" si="0"/>
        <v>-300000000</v>
      </c>
    </row>
    <row r="18" spans="1:4" ht="15" x14ac:dyDescent="0.25">
      <c r="A18" s="11" t="s">
        <v>19</v>
      </c>
      <c r="B18" s="10">
        <v>0</v>
      </c>
      <c r="C18" s="10">
        <v>150000000</v>
      </c>
      <c r="D18" s="10">
        <f t="shared" si="0"/>
        <v>-150000000</v>
      </c>
    </row>
    <row r="19" spans="1:4" ht="15" x14ac:dyDescent="0.25">
      <c r="A19" s="11" t="s">
        <v>20</v>
      </c>
      <c r="B19" s="10">
        <v>100000000</v>
      </c>
      <c r="C19" s="10">
        <v>0</v>
      </c>
      <c r="D19" s="10">
        <f t="shared" si="0"/>
        <v>100000000</v>
      </c>
    </row>
    <row r="20" spans="1:4" ht="13.5" x14ac:dyDescent="0.25">
      <c r="A20" s="12" t="s">
        <v>21</v>
      </c>
      <c r="B20" s="13">
        <f>SUM(B9:B19)</f>
        <v>1700000000</v>
      </c>
      <c r="C20" s="13">
        <f t="shared" ref="C20:D20" si="1">SUM(C9:C19)</f>
        <v>2305524805.8299999</v>
      </c>
      <c r="D20" s="13">
        <f t="shared" si="1"/>
        <v>-605524805.82999992</v>
      </c>
    </row>
    <row r="21" spans="1:4" x14ac:dyDescent="0.25">
      <c r="A21" s="14"/>
      <c r="B21" s="7"/>
      <c r="C21" s="7"/>
      <c r="D21" s="7"/>
    </row>
    <row r="22" spans="1:4" ht="13.5" x14ac:dyDescent="0.25">
      <c r="A22" s="15" t="s">
        <v>22</v>
      </c>
      <c r="B22" s="16"/>
      <c r="C22" s="16"/>
      <c r="D22" s="1"/>
    </row>
    <row r="23" spans="1:4" ht="13.5" x14ac:dyDescent="0.25">
      <c r="A23" s="17"/>
      <c r="B23" s="17"/>
      <c r="C23" s="17"/>
      <c r="D23" s="17"/>
    </row>
    <row r="24" spans="1:4" ht="13.5" x14ac:dyDescent="0.25">
      <c r="A24" s="9"/>
      <c r="B24" s="18"/>
      <c r="C24" s="18"/>
      <c r="D24" s="18"/>
    </row>
    <row r="25" spans="1:4" ht="13.5" x14ac:dyDescent="0.25">
      <c r="A25" s="19" t="s">
        <v>23</v>
      </c>
      <c r="B25" s="10">
        <v>0</v>
      </c>
      <c r="C25" s="10">
        <v>0</v>
      </c>
      <c r="D25" s="10">
        <v>0</v>
      </c>
    </row>
    <row r="26" spans="1:4" ht="13.5" x14ac:dyDescent="0.25">
      <c r="A26" s="20"/>
      <c r="B26" s="17"/>
      <c r="C26" s="18"/>
      <c r="D26" s="18"/>
    </row>
    <row r="27" spans="1:4" ht="13.5" x14ac:dyDescent="0.25">
      <c r="A27" s="12" t="s">
        <v>24</v>
      </c>
      <c r="B27" s="21">
        <f>B20+B25</f>
        <v>1700000000</v>
      </c>
      <c r="C27" s="21">
        <f>C20+C25</f>
        <v>2305524805.8299999</v>
      </c>
      <c r="D27" s="21">
        <f>D20+D25</f>
        <v>-605524805.82999992</v>
      </c>
    </row>
    <row r="28" spans="1:4" ht="15" x14ac:dyDescent="0.25">
      <c r="A28" s="22" t="s">
        <v>25</v>
      </c>
      <c r="B28" s="23"/>
      <c r="C28" s="23"/>
      <c r="D28" s="23"/>
    </row>
    <row r="29" spans="1:4" x14ac:dyDescent="0.25">
      <c r="C29" s="24"/>
      <c r="D29" s="24"/>
    </row>
    <row r="31" spans="1:4" ht="13.5" x14ac:dyDescent="0.25">
      <c r="A31" s="2"/>
    </row>
    <row r="32" spans="1:4" ht="13.5" x14ac:dyDescent="0.25">
      <c r="A32" s="2"/>
    </row>
  </sheetData>
  <mergeCells count="6">
    <mergeCell ref="A7:D7"/>
    <mergeCell ref="A1:D1"/>
    <mergeCell ref="A2:D2"/>
    <mergeCell ref="A3:D3"/>
    <mergeCell ref="A4:D4"/>
    <mergeCell ref="A5:A6"/>
  </mergeCells>
  <pageMargins left="0.7" right="0.7" top="0.75" bottom="0.75" header="0.3" footer="0.3"/>
  <pageSetup scale="85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Endeudamiento Neto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Freddy Amilcar Pech Catzin</cp:lastModifiedBy>
  <cp:lastPrinted>2021-10-29T20:23:47Z</cp:lastPrinted>
  <dcterms:created xsi:type="dcterms:W3CDTF">2021-10-27T00:47:19Z</dcterms:created>
  <dcterms:modified xsi:type="dcterms:W3CDTF">2021-11-03T17:21:29Z</dcterms:modified>
</cp:coreProperties>
</file>