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E:\Datos\respaldo\2020\TRANSPARENCIA\INFORMACION PRESUPUESTAL\TERCER TRIMESTRE\"/>
    </mc:Choice>
  </mc:AlternateContent>
  <xr:revisionPtr revIDLastSave="0" documentId="8_{B43AB75B-58B6-477F-A04E-E87F5899715B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Endeudamiento Neto" sheetId="1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12" l="1"/>
  <c r="B24" i="12"/>
  <c r="D23" i="12"/>
  <c r="D22" i="12"/>
  <c r="D24" i="12" s="1"/>
  <c r="C17" i="12"/>
  <c r="C26" i="12" s="1"/>
  <c r="B17" i="12"/>
  <c r="B26" i="12" s="1"/>
  <c r="D15" i="12"/>
  <c r="D14" i="12"/>
  <c r="D13" i="12"/>
  <c r="D12" i="12"/>
  <c r="D11" i="12"/>
  <c r="D17" i="12" l="1"/>
  <c r="D26" i="12"/>
</calcChain>
</file>

<file path=xl/sharedStrings.xml><?xml version="1.0" encoding="utf-8"?>
<sst xmlns="http://schemas.openxmlformats.org/spreadsheetml/2006/main" count="27" uniqueCount="26">
  <si>
    <t>Cuenta Pública 2020</t>
  </si>
  <si>
    <t>(Pesos)</t>
  </si>
  <si>
    <t>PODER EJECUTIVO</t>
  </si>
  <si>
    <t>GOBIERNO DEL ESTADO DE YUCATAN</t>
  </si>
  <si>
    <t>Endeudamiento Neto</t>
  </si>
  <si>
    <t>del 1o. de Enero al 30 de septiembre de 2020.</t>
  </si>
  <si>
    <t>Identificación de Crédito o Instrumento</t>
  </si>
  <si>
    <t>Contratación / Colocación</t>
  </si>
  <si>
    <t>Amortización</t>
  </si>
  <si>
    <t>A</t>
  </si>
  <si>
    <t>B</t>
  </si>
  <si>
    <t>C = A - B</t>
  </si>
  <si>
    <t>Créditos Bancarios</t>
  </si>
  <si>
    <t>BID Banobras</t>
  </si>
  <si>
    <t>Banobras Refinanciamiento de la Deuda 2013</t>
  </si>
  <si>
    <t>Banorte Escudo Yucatán</t>
  </si>
  <si>
    <t>Banobras CIC</t>
  </si>
  <si>
    <t>Banamex Yucatán Seguro</t>
  </si>
  <si>
    <t>Total Créditos Bancarios</t>
  </si>
  <si>
    <t>Otros Instrumentos de Deuda</t>
  </si>
  <si>
    <r>
      <t>HSBC México, S.A.</t>
    </r>
    <r>
      <rPr>
        <vertAlign val="superscript"/>
        <sz val="10"/>
        <color indexed="8"/>
        <rFont val="Barlow"/>
      </rPr>
      <t>1</t>
    </r>
  </si>
  <si>
    <r>
      <t>BBVA BANCOMER, S.A.</t>
    </r>
    <r>
      <rPr>
        <vertAlign val="superscript"/>
        <sz val="10"/>
        <color indexed="8"/>
        <rFont val="Barlow"/>
      </rPr>
      <t>1</t>
    </r>
  </si>
  <si>
    <t>Total Otros Instrumentos  de Deuda</t>
  </si>
  <si>
    <t>TOTAL</t>
  </si>
  <si>
    <r>
      <rPr>
        <vertAlign val="superscript"/>
        <sz val="10"/>
        <color indexed="8"/>
        <rFont val="Calibri"/>
        <family val="2"/>
        <scheme val="minor"/>
      </rPr>
      <t>1</t>
    </r>
    <r>
      <rPr>
        <sz val="10"/>
        <color indexed="8"/>
        <rFont val="Calibri"/>
        <family val="2"/>
        <scheme val="minor"/>
      </rPr>
      <t>Obligaciones a corto plazo contratadas en 2020</t>
    </r>
  </si>
  <si>
    <t>Bajo protesta de decir verdad declaramos que los Estados Financieros y sus notas son razonablemente correctos y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</si>
</sst>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0"/>
      <color theme="1"/>
      <name val="Barlow"/>
    </font>
    <font>
      <b/>
      <sz val="10"/>
      <color theme="0"/>
      <name val="Barlow"/>
    </font>
    <font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0"/>
      <name val="Calibri"/>
      <family val="2"/>
      <scheme val="minor"/>
    </font>
    <font>
      <sz val="10"/>
      <color indexed="8"/>
      <name val="Barlow"/>
    </font>
    <font>
      <sz val="10"/>
      <name val="Barlow"/>
    </font>
    <font>
      <b/>
      <sz val="10"/>
      <color indexed="8"/>
      <name val="Barlow"/>
    </font>
    <font>
      <b/>
      <sz val="10"/>
      <name val="Barlow"/>
    </font>
    <font>
      <vertAlign val="superscript"/>
      <sz val="10"/>
      <color indexed="8"/>
      <name val="Barlow"/>
    </font>
    <font>
      <vertAlign val="superscript"/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65" tint="-0.49995422223578601"/>
        <bgColor indexed="64"/>
      </patternFill>
    </fill>
    <fill>
      <patternFill patternType="solid">
        <fgColor theme="0" tint="-0.49998474074526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top"/>
    </xf>
    <xf numFmtId="0" fontId="2" fillId="3" borderId="8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top"/>
    </xf>
    <xf numFmtId="4" fontId="5" fillId="0" borderId="7" xfId="0" applyNumberFormat="1" applyFont="1" applyFill="1" applyBorder="1" applyAlignment="1">
      <alignment vertical="center" wrapText="1"/>
    </xf>
    <xf numFmtId="0" fontId="3" fillId="0" borderId="0" xfId="0" applyFont="1" applyFill="1" applyAlignment="1">
      <alignment vertical="top"/>
    </xf>
    <xf numFmtId="0" fontId="6" fillId="0" borderId="7" xfId="0" applyFont="1" applyBorder="1" applyAlignment="1">
      <alignment horizontal="left" vertical="top"/>
    </xf>
    <xf numFmtId="4" fontId="7" fillId="0" borderId="7" xfId="0" applyNumberFormat="1" applyFont="1" applyFill="1" applyBorder="1" applyAlignment="1">
      <alignment vertical="center" wrapText="1"/>
    </xf>
    <xf numFmtId="0" fontId="6" fillId="0" borderId="7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center" vertical="top"/>
    </xf>
    <xf numFmtId="4" fontId="9" fillId="0" borderId="7" xfId="0" applyNumberFormat="1" applyFont="1" applyFill="1" applyBorder="1" applyAlignment="1">
      <alignment vertical="center" wrapText="1"/>
    </xf>
    <xf numFmtId="4" fontId="3" fillId="0" borderId="0" xfId="0" applyNumberFormat="1" applyFont="1" applyAlignment="1">
      <alignment vertical="top"/>
    </xf>
    <xf numFmtId="0" fontId="4" fillId="0" borderId="7" xfId="0" applyFont="1" applyBorder="1" applyAlignment="1">
      <alignment horizontal="left" vertical="top"/>
    </xf>
    <xf numFmtId="0" fontId="2" fillId="2" borderId="8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left" vertical="top"/>
    </xf>
    <xf numFmtId="0" fontId="6" fillId="0" borderId="2" xfId="0" applyFont="1" applyBorder="1" applyAlignment="1">
      <alignment vertical="top"/>
    </xf>
    <xf numFmtId="0" fontId="3" fillId="0" borderId="0" xfId="0" applyFont="1" applyBorder="1" applyAlignment="1">
      <alignment horizontal="left" vertical="top"/>
    </xf>
    <xf numFmtId="0" fontId="4" fillId="0" borderId="0" xfId="0" applyFont="1" applyBorder="1" applyAlignment="1">
      <alignment horizontal="left" vertical="top"/>
    </xf>
    <xf numFmtId="0" fontId="1" fillId="0" borderId="0" xfId="0" applyFont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1590673</xdr:colOff>
      <xdr:row>0</xdr:row>
      <xdr:rowOff>123825</xdr:rowOff>
    </xdr:from>
    <xdr:to>
      <xdr:col>0</xdr:col>
      <xdr:colOff>2409825</xdr:colOff>
      <xdr:row>5</xdr:row>
      <xdr:rowOff>38100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90673" y="123825"/>
          <a:ext cx="819152" cy="7715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G31"/>
  <sheetViews>
    <sheetView tabSelected="1" topLeftCell="A9" workbookViewId="0">
      <selection activeCell="F33" sqref="F33"/>
    </sheetView>
  </sheetViews>
  <sheetFormatPr baseColWidth="10" defaultColWidth="6.85546875" defaultRowHeight="12.75" x14ac:dyDescent="0.25"/>
  <cols>
    <col min="1" max="1" width="70.5703125" style="3" customWidth="1"/>
    <col min="2" max="3" width="27.85546875" style="3" customWidth="1"/>
    <col min="4" max="4" width="30.5703125" style="3" customWidth="1"/>
    <col min="5" max="5" width="13.28515625" style="3" bestFit="1" customWidth="1"/>
    <col min="6" max="16384" width="6.85546875" style="3"/>
  </cols>
  <sheetData>
    <row r="1" spans="1:7" ht="13.5" x14ac:dyDescent="0.25">
      <c r="A1" s="23" t="s">
        <v>3</v>
      </c>
      <c r="B1" s="23"/>
      <c r="C1" s="23"/>
      <c r="D1" s="23"/>
      <c r="E1" s="2"/>
      <c r="F1" s="2"/>
      <c r="G1" s="2"/>
    </row>
    <row r="2" spans="1:7" ht="13.5" x14ac:dyDescent="0.25">
      <c r="A2" s="29" t="s">
        <v>2</v>
      </c>
      <c r="B2" s="29"/>
      <c r="C2" s="29"/>
      <c r="D2" s="29"/>
      <c r="E2" s="2"/>
      <c r="F2" s="2"/>
      <c r="G2" s="2"/>
    </row>
    <row r="3" spans="1:7" ht="13.5" x14ac:dyDescent="0.25">
      <c r="A3" s="23" t="s">
        <v>0</v>
      </c>
      <c r="B3" s="23"/>
      <c r="C3" s="23"/>
      <c r="D3" s="23"/>
    </row>
    <row r="4" spans="1:7" ht="13.5" x14ac:dyDescent="0.25">
      <c r="A4" s="23" t="s">
        <v>4</v>
      </c>
      <c r="B4" s="23"/>
      <c r="C4" s="23"/>
      <c r="D4" s="23"/>
    </row>
    <row r="5" spans="1:7" ht="13.5" x14ac:dyDescent="0.25">
      <c r="A5" s="23" t="s">
        <v>5</v>
      </c>
      <c r="B5" s="23"/>
      <c r="C5" s="23"/>
      <c r="D5" s="23"/>
    </row>
    <row r="6" spans="1:7" ht="13.5" x14ac:dyDescent="0.25">
      <c r="A6" s="23" t="s">
        <v>1</v>
      </c>
      <c r="B6" s="23"/>
      <c r="C6" s="23"/>
      <c r="D6" s="23"/>
    </row>
    <row r="7" spans="1:7" ht="13.5" x14ac:dyDescent="0.25">
      <c r="A7" s="24" t="s">
        <v>6</v>
      </c>
      <c r="B7" s="4" t="s">
        <v>7</v>
      </c>
      <c r="C7" s="4" t="s">
        <v>8</v>
      </c>
      <c r="D7" s="4" t="s">
        <v>4</v>
      </c>
    </row>
    <row r="8" spans="1:7" ht="13.5" x14ac:dyDescent="0.25">
      <c r="A8" s="25"/>
      <c r="B8" s="5" t="s">
        <v>9</v>
      </c>
      <c r="C8" s="5" t="s">
        <v>10</v>
      </c>
      <c r="D8" s="5" t="s">
        <v>11</v>
      </c>
    </row>
    <row r="9" spans="1:7" ht="13.5" x14ac:dyDescent="0.25">
      <c r="A9" s="26" t="s">
        <v>12</v>
      </c>
      <c r="B9" s="27"/>
      <c r="C9" s="27"/>
      <c r="D9" s="28"/>
    </row>
    <row r="10" spans="1:7" s="8" customFormat="1" x14ac:dyDescent="0.25">
      <c r="A10" s="6"/>
      <c r="B10" s="7"/>
      <c r="C10" s="7"/>
      <c r="D10" s="7"/>
    </row>
    <row r="11" spans="1:7" s="8" customFormat="1" ht="13.5" x14ac:dyDescent="0.25">
      <c r="A11" s="9" t="s">
        <v>13</v>
      </c>
      <c r="B11" s="10">
        <v>0</v>
      </c>
      <c r="C11" s="10">
        <v>9570164.5</v>
      </c>
      <c r="D11" s="10">
        <f>B11-C11</f>
        <v>-9570164.5</v>
      </c>
    </row>
    <row r="12" spans="1:7" ht="13.5" x14ac:dyDescent="0.25">
      <c r="A12" s="11" t="s">
        <v>14</v>
      </c>
      <c r="B12" s="10">
        <v>0</v>
      </c>
      <c r="C12" s="10">
        <v>49031906.340000004</v>
      </c>
      <c r="D12" s="10">
        <f t="shared" ref="D12:D15" si="0">B12-C12</f>
        <v>-49031906.340000004</v>
      </c>
    </row>
    <row r="13" spans="1:7" ht="13.5" x14ac:dyDescent="0.25">
      <c r="A13" s="9" t="s">
        <v>15</v>
      </c>
      <c r="B13" s="10">
        <v>0</v>
      </c>
      <c r="C13" s="10">
        <v>35772130.009999998</v>
      </c>
      <c r="D13" s="10">
        <f t="shared" si="0"/>
        <v>-35772130.009999998</v>
      </c>
    </row>
    <row r="14" spans="1:7" ht="13.5" x14ac:dyDescent="0.25">
      <c r="A14" s="9" t="s">
        <v>16</v>
      </c>
      <c r="B14" s="10">
        <v>0</v>
      </c>
      <c r="C14" s="10">
        <v>3969253.18</v>
      </c>
      <c r="D14" s="10">
        <f t="shared" si="0"/>
        <v>-3969253.18</v>
      </c>
    </row>
    <row r="15" spans="1:7" ht="13.5" x14ac:dyDescent="0.25">
      <c r="A15" s="9" t="s">
        <v>17</v>
      </c>
      <c r="B15" s="10">
        <v>500000000</v>
      </c>
      <c r="C15" s="10">
        <v>28777</v>
      </c>
      <c r="D15" s="10">
        <f t="shared" si="0"/>
        <v>499971223</v>
      </c>
    </row>
    <row r="16" spans="1:7" ht="13.5" x14ac:dyDescent="0.25">
      <c r="A16" s="9"/>
      <c r="B16" s="10"/>
      <c r="C16" s="10"/>
      <c r="D16" s="10"/>
    </row>
    <row r="17" spans="1:5" ht="13.5" x14ac:dyDescent="0.25">
      <c r="A17" s="12" t="s">
        <v>18</v>
      </c>
      <c r="B17" s="13">
        <f>SUM(B11:B15)</f>
        <v>500000000</v>
      </c>
      <c r="C17" s="13">
        <f t="shared" ref="C17:D17" si="1">SUM(C11:C15)</f>
        <v>98372231.030000001</v>
      </c>
      <c r="D17" s="13">
        <f t="shared" si="1"/>
        <v>401627768.97000003</v>
      </c>
      <c r="E17" s="14"/>
    </row>
    <row r="18" spans="1:5" x14ac:dyDescent="0.25">
      <c r="A18" s="15"/>
      <c r="B18" s="7"/>
      <c r="C18" s="7"/>
      <c r="D18" s="7"/>
    </row>
    <row r="19" spans="1:5" ht="13.5" x14ac:dyDescent="0.25">
      <c r="A19" s="16" t="s">
        <v>19</v>
      </c>
      <c r="B19" s="17"/>
      <c r="C19" s="17"/>
      <c r="D19" s="18"/>
    </row>
    <row r="20" spans="1:5" ht="13.5" x14ac:dyDescent="0.25">
      <c r="A20" s="19"/>
      <c r="B20" s="19"/>
      <c r="C20" s="19"/>
      <c r="D20" s="19"/>
    </row>
    <row r="21" spans="1:5" ht="13.5" x14ac:dyDescent="0.25">
      <c r="A21" s="9"/>
      <c r="B21" s="10"/>
      <c r="C21" s="10"/>
      <c r="D21" s="10"/>
    </row>
    <row r="22" spans="1:5" ht="15" x14ac:dyDescent="0.25">
      <c r="A22" s="9" t="s">
        <v>20</v>
      </c>
      <c r="B22" s="10">
        <v>400000000</v>
      </c>
      <c r="C22" s="10"/>
      <c r="D22" s="10">
        <f t="shared" ref="D22:D23" si="2">B22-C22</f>
        <v>400000000</v>
      </c>
    </row>
    <row r="23" spans="1:5" ht="15" x14ac:dyDescent="0.25">
      <c r="A23" s="9" t="s">
        <v>21</v>
      </c>
      <c r="B23" s="10">
        <v>200000000</v>
      </c>
      <c r="C23" s="9"/>
      <c r="D23" s="10">
        <f t="shared" si="2"/>
        <v>200000000</v>
      </c>
    </row>
    <row r="24" spans="1:5" ht="13.5" x14ac:dyDescent="0.25">
      <c r="A24" s="12" t="s">
        <v>22</v>
      </c>
      <c r="B24" s="13">
        <f>SUM(B22:B23)</f>
        <v>600000000</v>
      </c>
      <c r="C24" s="13">
        <f t="shared" ref="C24:D24" si="3">SUM(C22:C23)</f>
        <v>0</v>
      </c>
      <c r="D24" s="13">
        <f t="shared" si="3"/>
        <v>600000000</v>
      </c>
    </row>
    <row r="25" spans="1:5" ht="13.5" x14ac:dyDescent="0.25">
      <c r="A25" s="20"/>
      <c r="B25" s="19"/>
      <c r="C25" s="19"/>
      <c r="D25" s="19"/>
    </row>
    <row r="26" spans="1:5" ht="13.5" x14ac:dyDescent="0.25">
      <c r="A26" s="12" t="s">
        <v>23</v>
      </c>
      <c r="B26" s="13">
        <f>B17+B24</f>
        <v>1100000000</v>
      </c>
      <c r="C26" s="13">
        <f t="shared" ref="C26:D26" si="4">C17+C24</f>
        <v>98372231.030000001</v>
      </c>
      <c r="D26" s="13">
        <f t="shared" si="4"/>
        <v>1001627768.97</v>
      </c>
    </row>
    <row r="27" spans="1:5" ht="15" x14ac:dyDescent="0.25">
      <c r="A27" s="21" t="s">
        <v>24</v>
      </c>
      <c r="B27" s="22"/>
      <c r="C27" s="22"/>
      <c r="D27" s="22"/>
    </row>
    <row r="28" spans="1:5" x14ac:dyDescent="0.25">
      <c r="A28" s="3" t="s">
        <v>25</v>
      </c>
    </row>
    <row r="30" spans="1:5" ht="13.5" x14ac:dyDescent="0.25">
      <c r="A30" s="1"/>
    </row>
    <row r="31" spans="1:5" ht="13.5" x14ac:dyDescent="0.25">
      <c r="A31" s="1"/>
    </row>
  </sheetData>
  <mergeCells count="8">
    <mergeCell ref="A7:A8"/>
    <mergeCell ref="A9:D9"/>
    <mergeCell ref="A1:D1"/>
    <mergeCell ref="A2:D2"/>
    <mergeCell ref="A3:D3"/>
    <mergeCell ref="A4:D4"/>
    <mergeCell ref="A5:D5"/>
    <mergeCell ref="A6:D6"/>
  </mergeCells>
  <pageMargins left="0.7" right="0.7" top="0.75" bottom="0.75" header="0.3" footer="0.3"/>
  <pageSetup scale="7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Endeudamiento Neto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V. Pacheco Cardeña</dc:creator>
  <cp:lastModifiedBy>Russel Fabricio Perez Chim</cp:lastModifiedBy>
  <cp:lastPrinted>2021-04-13T13:27:09Z</cp:lastPrinted>
  <dcterms:created xsi:type="dcterms:W3CDTF">2020-10-28T16:35:07Z</dcterms:created>
  <dcterms:modified xsi:type="dcterms:W3CDTF">2021-06-18T16:57:06Z</dcterms:modified>
</cp:coreProperties>
</file>