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.R.C.H.I.V.O.S\SSP-EJERCICIO FISCAL 2024\TRANSPARENCIA-INFORMES TRIMESTRALES EJECUTIVO 2023-2024\4to Trimestre 2024\"/>
    </mc:Choice>
  </mc:AlternateContent>
  <bookViews>
    <workbookView xWindow="0" yWindow="0" windowWidth="19200" windowHeight="11205"/>
  </bookViews>
  <sheets>
    <sheet name="Endeudamiento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C18" i="1"/>
  <c r="B18" i="1"/>
  <c r="D17" i="1"/>
  <c r="D16" i="1"/>
  <c r="D15" i="1"/>
  <c r="D14" i="1"/>
  <c r="D13" i="1"/>
  <c r="D12" i="1"/>
  <c r="D11" i="1"/>
  <c r="D10" i="1"/>
  <c r="D18" i="1" s="1"/>
  <c r="D22" i="1" s="1"/>
</calcChain>
</file>

<file path=xl/sharedStrings.xml><?xml version="1.0" encoding="utf-8"?>
<sst xmlns="http://schemas.openxmlformats.org/spreadsheetml/2006/main" count="26" uniqueCount="25">
  <si>
    <t>ENTE PÚBLICO: PODER EJECUTIVO</t>
  </si>
  <si>
    <t>Endeudamiento Neto</t>
  </si>
  <si>
    <t>Del 1 de enero al 31 de diciembre de 2024</t>
  </si>
  <si>
    <t>(Cifras en Pesos)</t>
  </si>
  <si>
    <t>Identificación de Crédito o Instrumento</t>
  </si>
  <si>
    <t>Contratación / Colocación</t>
  </si>
  <si>
    <t>Amortización</t>
  </si>
  <si>
    <t>A</t>
  </si>
  <si>
    <t>B</t>
  </si>
  <si>
    <t>C = A - B</t>
  </si>
  <si>
    <t>Créditos Bancarios</t>
  </si>
  <si>
    <t>BANAMEX YUCATAN SEGURO</t>
  </si>
  <si>
    <t>BANOBRAS REFINANCIAMIENTO 2020/C1</t>
  </si>
  <si>
    <t>BANOBRAS REFINANCIAMIENTO 2020/C2</t>
  </si>
  <si>
    <t>BANOBRAS REFINANCIAMIENTO 2020/C3</t>
  </si>
  <si>
    <t>FINANCIAMIENTO BBVA IE-TRAM Y OBRAS COMPLEMENTARIAS</t>
  </si>
  <si>
    <t>FINANCIAMIENTO BBVA AMPLIACIÓN PUERTO DE ALTURA DE PROGRESO</t>
  </si>
  <si>
    <r>
      <t>HSBC MÉXICO</t>
    </r>
    <r>
      <rPr>
        <vertAlign val="superscript"/>
        <sz val="10"/>
        <color indexed="8"/>
        <rFont val="Barlow"/>
      </rPr>
      <t>1</t>
    </r>
  </si>
  <si>
    <r>
      <t>HSBC MÉXICO</t>
    </r>
    <r>
      <rPr>
        <vertAlign val="superscript"/>
        <sz val="10"/>
        <color indexed="8"/>
        <rFont val="Barlow"/>
      </rPr>
      <t>2</t>
    </r>
  </si>
  <si>
    <t>Total de Créditos Bancarios</t>
  </si>
  <si>
    <t>Otros Instrumentos de Deuda</t>
  </si>
  <si>
    <t>Total de Otros Instrumentos de Deuda</t>
  </si>
  <si>
    <t>TOTAL</t>
  </si>
  <si>
    <t>¹ Obligación a corto plazo contratada en 2023.</t>
  </si>
  <si>
    <r>
      <rPr>
        <vertAlign val="superscript"/>
        <sz val="8"/>
        <rFont val="Barlow"/>
      </rPr>
      <t>2</t>
    </r>
    <r>
      <rPr>
        <sz val="8"/>
        <rFont val="Barlow"/>
      </rPr>
      <t>Obligación a corto plazo contratada en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</si>
</sst>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>
    <font>
      <sz val="8"/>
      <color theme="1"/>
      <name val="Barlow"/>
      <family val="2"/>
    </font>
    <font>
      <sz val="10"/>
      <name val="Arial"/>
      <family val="2"/>
    </font>
    <font>
      <b/>
      <sz val="10"/>
      <color indexed="8"/>
      <name val="Barlow"/>
    </font>
    <font>
      <sz val="10"/>
      <name val="Barlow"/>
    </font>
    <font>
      <sz val="10"/>
      <color indexed="8"/>
      <name val="Barlow"/>
    </font>
    <font>
      <vertAlign val="superscript"/>
      <sz val="10"/>
      <color indexed="8"/>
      <name val="Barlow"/>
    </font>
    <font>
      <sz val="8"/>
      <name val="Barlow"/>
    </font>
    <font>
      <vertAlign val="superscript"/>
      <sz val="8"/>
      <name val="Barlow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1" xfId="1" applyFont="1" applyFill="1" applyBorder="1" applyAlignment="1">
      <alignment horizontal="center" vertical="top"/>
    </xf>
    <xf numFmtId="0" fontId="1" fillId="0" borderId="0" xfId="1"/>
    <xf numFmtId="0" fontId="2" fillId="0" borderId="2" xfId="1" applyFont="1" applyFill="1" applyBorder="1" applyAlignment="1">
      <alignment horizontal="center" vertical="top"/>
    </xf>
    <xf numFmtId="0" fontId="2" fillId="0" borderId="3" xfId="1" applyFont="1" applyFill="1" applyBorder="1" applyAlignment="1">
      <alignment horizontal="center" vertical="top"/>
    </xf>
    <xf numFmtId="14" fontId="2" fillId="2" borderId="4" xfId="1" applyNumberFormat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Fill="1" applyBorder="1" applyAlignment="1">
      <alignment vertical="center" wrapText="1" indent="1"/>
    </xf>
    <xf numFmtId="164" fontId="4" fillId="0" borderId="1" xfId="1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 indent="1"/>
    </xf>
    <xf numFmtId="164" fontId="4" fillId="0" borderId="5" xfId="1" applyNumberFormat="1" applyFont="1" applyFill="1" applyBorder="1" applyAlignment="1">
      <alignment horizontal="right" vertical="center"/>
    </xf>
    <xf numFmtId="14" fontId="6" fillId="0" borderId="0" xfId="1" applyNumberFormat="1" applyFont="1" applyFill="1" applyBorder="1" applyAlignment="1">
      <alignment horizontal="left" vertical="center"/>
    </xf>
    <xf numFmtId="14" fontId="6" fillId="0" borderId="0" xfId="1" quotePrefix="1" applyNumberFormat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123825</xdr:rowOff>
    </xdr:from>
    <xdr:to>
      <xdr:col>0</xdr:col>
      <xdr:colOff>2924175</xdr:colOff>
      <xdr:row>3</xdr:row>
      <xdr:rowOff>161925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27241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tabSelected="1" workbookViewId="0">
      <selection activeCell="A22" sqref="A22"/>
    </sheetView>
  </sheetViews>
  <sheetFormatPr baseColWidth="10" defaultColWidth="10.6640625" defaultRowHeight="12.75"/>
  <cols>
    <col min="1" max="1" width="63" style="2" customWidth="1"/>
    <col min="2" max="2" width="31" style="2" customWidth="1"/>
    <col min="3" max="3" width="28.83203125" style="2" customWidth="1"/>
    <col min="4" max="4" width="25.5" style="2" customWidth="1"/>
    <col min="5" max="16384" width="10.6640625" style="2"/>
  </cols>
  <sheetData>
    <row r="1" spans="1:4" ht="13.5">
      <c r="A1" s="1" t="s">
        <v>0</v>
      </c>
      <c r="B1" s="1"/>
      <c r="C1" s="1"/>
      <c r="D1" s="1"/>
    </row>
    <row r="2" spans="1:4" ht="13.5">
      <c r="A2" s="3" t="s">
        <v>1</v>
      </c>
      <c r="B2" s="3"/>
      <c r="C2" s="3"/>
      <c r="D2" s="3"/>
    </row>
    <row r="3" spans="1:4" ht="13.5">
      <c r="A3" s="3" t="s">
        <v>2</v>
      </c>
      <c r="B3" s="3"/>
      <c r="C3" s="3"/>
      <c r="D3" s="3"/>
    </row>
    <row r="4" spans="1:4" ht="13.5">
      <c r="A4" s="3" t="s">
        <v>3</v>
      </c>
      <c r="B4" s="3"/>
      <c r="C4" s="3"/>
      <c r="D4" s="3"/>
    </row>
    <row r="5" spans="1:4" ht="13.5">
      <c r="A5" s="4"/>
      <c r="B5" s="4"/>
      <c r="C5" s="4"/>
      <c r="D5" s="4"/>
    </row>
    <row r="6" spans="1:4" ht="13.5">
      <c r="A6" s="5" t="s">
        <v>4</v>
      </c>
      <c r="B6" s="6" t="s">
        <v>5</v>
      </c>
      <c r="C6" s="6" t="s">
        <v>6</v>
      </c>
      <c r="D6" s="6" t="s">
        <v>1</v>
      </c>
    </row>
    <row r="7" spans="1:4" ht="13.5">
      <c r="A7" s="5"/>
      <c r="B7" s="6" t="s">
        <v>7</v>
      </c>
      <c r="C7" s="6" t="s">
        <v>8</v>
      </c>
      <c r="D7" s="6" t="s">
        <v>9</v>
      </c>
    </row>
    <row r="8" spans="1:4" ht="13.5">
      <c r="A8" s="7" t="s">
        <v>10</v>
      </c>
      <c r="B8" s="7"/>
      <c r="C8" s="7"/>
      <c r="D8" s="7"/>
    </row>
    <row r="9" spans="1:4" ht="12.75" customHeight="1">
      <c r="A9" s="8"/>
      <c r="B9" s="8"/>
      <c r="C9" s="8"/>
      <c r="D9" s="8"/>
    </row>
    <row r="10" spans="1:4" ht="13.5">
      <c r="A10" s="9" t="s">
        <v>11</v>
      </c>
      <c r="B10" s="10">
        <v>0</v>
      </c>
      <c r="C10" s="10">
        <v>41721380.289999999</v>
      </c>
      <c r="D10" s="10">
        <f>B10-C10</f>
        <v>-41721380.289999999</v>
      </c>
    </row>
    <row r="11" spans="1:4" ht="13.5">
      <c r="A11" s="9" t="s">
        <v>12</v>
      </c>
      <c r="B11" s="10">
        <v>0</v>
      </c>
      <c r="C11" s="10">
        <v>11154707.199999999</v>
      </c>
      <c r="D11" s="10">
        <f t="shared" ref="D11:D17" si="0">B11-C11</f>
        <v>-11154707.199999999</v>
      </c>
    </row>
    <row r="12" spans="1:4" ht="13.5">
      <c r="A12" s="9" t="s">
        <v>13</v>
      </c>
      <c r="B12" s="10">
        <v>0</v>
      </c>
      <c r="C12" s="10">
        <v>16725419.529999999</v>
      </c>
      <c r="D12" s="10">
        <f t="shared" si="0"/>
        <v>-16725419.529999999</v>
      </c>
    </row>
    <row r="13" spans="1:4" ht="13.5">
      <c r="A13" s="9" t="s">
        <v>14</v>
      </c>
      <c r="B13" s="10">
        <v>0</v>
      </c>
      <c r="C13" s="10">
        <v>19251297.800000001</v>
      </c>
      <c r="D13" s="10">
        <f t="shared" si="0"/>
        <v>-19251297.800000001</v>
      </c>
    </row>
    <row r="14" spans="1:4" ht="27">
      <c r="A14" s="9" t="s">
        <v>15</v>
      </c>
      <c r="B14" s="10">
        <v>0</v>
      </c>
      <c r="C14" s="10">
        <v>18335733.5</v>
      </c>
      <c r="D14" s="10">
        <f t="shared" si="0"/>
        <v>-18335733.5</v>
      </c>
    </row>
    <row r="15" spans="1:4" ht="27">
      <c r="A15" s="9" t="s">
        <v>16</v>
      </c>
      <c r="B15" s="10">
        <v>1633000000</v>
      </c>
      <c r="C15" s="10">
        <v>0</v>
      </c>
      <c r="D15" s="10">
        <f t="shared" si="0"/>
        <v>1633000000</v>
      </c>
    </row>
    <row r="16" spans="1:4" ht="15">
      <c r="A16" s="9" t="s">
        <v>17</v>
      </c>
      <c r="B16" s="10">
        <v>0</v>
      </c>
      <c r="C16" s="10">
        <v>297309936.56999999</v>
      </c>
      <c r="D16" s="10">
        <f t="shared" si="0"/>
        <v>-297309936.56999999</v>
      </c>
    </row>
    <row r="17" spans="1:4" ht="15">
      <c r="A17" s="9" t="s">
        <v>18</v>
      </c>
      <c r="B17" s="10">
        <v>1000000000</v>
      </c>
      <c r="C17" s="10">
        <v>1000000000</v>
      </c>
      <c r="D17" s="10">
        <f t="shared" si="0"/>
        <v>0</v>
      </c>
    </row>
    <row r="18" spans="1:4" ht="13.5">
      <c r="A18" s="11" t="s">
        <v>19</v>
      </c>
      <c r="B18" s="12">
        <f>SUM(B10:B17)</f>
        <v>2633000000</v>
      </c>
      <c r="C18" s="12">
        <f>SUM(C10:C17)</f>
        <v>1404498474.8899999</v>
      </c>
      <c r="D18" s="12">
        <f>SUM(D10:D17)</f>
        <v>1228501525.1100001</v>
      </c>
    </row>
    <row r="19" spans="1:4" ht="13.5">
      <c r="A19" s="9"/>
      <c r="B19" s="10"/>
      <c r="C19" s="10"/>
      <c r="D19" s="10"/>
    </row>
    <row r="20" spans="1:4" ht="13.5">
      <c r="A20" s="13" t="s">
        <v>20</v>
      </c>
      <c r="B20" s="13"/>
      <c r="C20" s="13"/>
      <c r="D20" s="13"/>
    </row>
    <row r="21" spans="1:4" ht="13.5">
      <c r="A21" s="11" t="s">
        <v>21</v>
      </c>
      <c r="B21" s="10">
        <v>0</v>
      </c>
      <c r="C21" s="10">
        <v>0</v>
      </c>
      <c r="D21" s="10">
        <v>0</v>
      </c>
    </row>
    <row r="22" spans="1:4" ht="13.5">
      <c r="A22" s="11" t="s">
        <v>22</v>
      </c>
      <c r="B22" s="12">
        <f>B18+B21</f>
        <v>2633000000</v>
      </c>
      <c r="C22" s="12">
        <f>C18+C21</f>
        <v>1404498474.8899999</v>
      </c>
      <c r="D22" s="12">
        <f>D18+D21</f>
        <v>1228501525.1100001</v>
      </c>
    </row>
    <row r="23" spans="1:4" ht="13.5">
      <c r="A23" s="14"/>
      <c r="B23" s="15"/>
      <c r="C23" s="15"/>
      <c r="D23" s="15"/>
    </row>
    <row r="24" spans="1:4">
      <c r="A24" s="16" t="s">
        <v>23</v>
      </c>
      <c r="B24" s="16"/>
      <c r="C24" s="16"/>
      <c r="D24" s="16"/>
    </row>
    <row r="25" spans="1:4">
      <c r="A25" s="17" t="s">
        <v>24</v>
      </c>
      <c r="B25" s="16"/>
      <c r="C25" s="16"/>
      <c r="D25" s="16"/>
    </row>
  </sheetData>
  <mergeCells count="10">
    <mergeCell ref="A8:D8"/>
    <mergeCell ref="A20:D20"/>
    <mergeCell ref="A24:D24"/>
    <mergeCell ref="A25:D25"/>
    <mergeCell ref="A1:D1"/>
    <mergeCell ref="A2:D2"/>
    <mergeCell ref="A3:D3"/>
    <mergeCell ref="A4:D4"/>
    <mergeCell ref="A5:D5"/>
    <mergeCell ref="A6:A7"/>
  </mergeCells>
  <pageMargins left="0.7" right="0.7" top="0.75" bottom="0.75" header="0.3" footer="0.3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Endeudamiento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2025-02-04T20:30:02Z</dcterms:created>
  <dcterms:modified xsi:type="dcterms:W3CDTF">2025-02-04T20:30:47Z</dcterms:modified>
</cp:coreProperties>
</file>