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\"/>
    </mc:Choice>
  </mc:AlternateContent>
  <bookViews>
    <workbookView xWindow="0" yWindow="0" windowWidth="19035" windowHeight="5895"/>
  </bookViews>
  <sheets>
    <sheet name="Endeudamiento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8" i="1"/>
  <c r="D17" i="1"/>
  <c r="D16" i="1"/>
  <c r="C15" i="1"/>
  <c r="D15" i="1" s="1"/>
  <c r="D14" i="1"/>
  <c r="D13" i="1"/>
  <c r="C13" i="1"/>
  <c r="C18" i="1" s="1"/>
  <c r="D12" i="1"/>
  <c r="D11" i="1"/>
  <c r="D10" i="1"/>
  <c r="D9" i="1"/>
  <c r="C25" i="1" l="1"/>
  <c r="D18" i="1"/>
  <c r="D25" i="1" s="1"/>
</calcChain>
</file>

<file path=xl/sharedStrings.xml><?xml version="1.0" encoding="utf-8"?>
<sst xmlns="http://schemas.openxmlformats.org/spreadsheetml/2006/main" count="25" uniqueCount="24">
  <si>
    <t>Ente Público: PODER EJECUTIVO</t>
  </si>
  <si>
    <t>Endeudamiento Neto</t>
  </si>
  <si>
    <t>del 1o. de Enero al 30 de junio de 2022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</si>
  <si>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</si>
  <si>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</si>
  <si>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</si>
  <si>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</si>
  <si>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</si>
  <si>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</si>
  <si>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</si>
  <si>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Yucatán Seguro</t>
  </si>
  <si>
    <t>BANOBRAS Refinanciamiento 2020/C1</t>
  </si>
  <si>
    <t>BANOBRAS Refinanciamiento 2020/C2</t>
  </si>
  <si>
    <t>BANOBRAS Refinanciamiento 2020/C3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</si>
  <si>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</si>
  <si>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</si>
  <si>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</si>
  <si>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SANTANDER.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</si>
  <si>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</si>
  <si>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t>Total Créditos Bancarios</t>
  </si>
  <si>
    <t>Otros Instrumentos de Deuda</t>
  </si>
  <si>
    <t>Total Otros Instrumentos 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</si>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</sst>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indexed="8"/>
      <name val="Calibri"/>
      <family val="2"/>
      <scheme val="minor"/>
    </font>
    <font>
      <b/>
      <sz val="10"/>
      <color theme="0"/>
      <name val="Barlow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vertAlign val="superscript"/>
      <sz val="10"/>
      <color indexed="8"/>
      <name val="Barlow"/>
    </font>
    <font>
      <b/>
      <sz val="10"/>
      <color indexed="8"/>
      <name val="Barlow"/>
    </font>
    <font>
      <sz val="10"/>
      <name val="Barlow"/>
    </font>
    <font>
      <b/>
      <sz val="10"/>
      <name val="Barlow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4" fontId="6" fillId="0" borderId="7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top"/>
    </xf>
    <xf numFmtId="0" fontId="7" fillId="0" borderId="7" xfId="0" applyFont="1" applyBorder="1" applyAlignment="1">
      <alignment horizontal="left" vertical="top"/>
    </xf>
    <xf numFmtId="4" fontId="7" fillId="0" borderId="7" xfId="0" applyNumberFormat="1" applyFont="1" applyFill="1" applyBorder="1" applyAlignment="1">
      <alignment horizontal="right" vertical="top"/>
    </xf>
    <xf numFmtId="44" fontId="3" fillId="0" borderId="0" xfId="1" applyFont="1" applyAlignment="1">
      <alignment vertical="top"/>
    </xf>
    <xf numFmtId="44" fontId="3" fillId="0" borderId="0" xfId="0" applyNumberFormat="1" applyFont="1" applyAlignment="1">
      <alignment vertical="top"/>
    </xf>
    <xf numFmtId="0" fontId="7" fillId="0" borderId="7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/>
    </xf>
    <xf numFmtId="4" fontId="10" fillId="0" borderId="7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4" fontId="11" fillId="0" borderId="7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4" fontId="3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1419225</xdr:colOff>
      <xdr:row>0</xdr:row>
      <xdr:rowOff>57150</xdr:rowOff>
    </xdr:from>
    <xdr:to>
      <xdr:col>0</xdr:col>
      <xdr:colOff>2358090</xdr:colOff>
      <xdr:row>3</xdr:row>
      <xdr:rowOff>109777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225" y="571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A15" sqref="A15"/>
    </sheetView>
  </sheetViews>
  <sheetFormatPr baseColWidth="10" defaultColWidth="6.85546875" defaultRowHeight="12.75" x14ac:dyDescent="0.25"/>
  <cols>
    <col min="1" max="1" width="57.140625" style="2" customWidth="1"/>
    <col min="2" max="2" width="24" style="2" customWidth="1"/>
    <col min="3" max="3" width="25.140625" style="2" customWidth="1"/>
    <col min="4" max="4" width="23.140625" style="2" customWidth="1"/>
    <col min="5" max="5" width="6.85546875" style="2"/>
    <col min="6" max="7" width="13.42578125" style="2" bestFit="1" customWidth="1"/>
    <col min="8" max="16384" width="6.85546875" style="2"/>
  </cols>
  <sheetData>
    <row r="1" spans="1:7" ht="13.5" x14ac:dyDescent="0.25">
      <c r="A1" s="1" t="s">
        <v>0</v>
      </c>
      <c r="B1" s="1"/>
      <c r="C1" s="1"/>
      <c r="D1" s="1"/>
    </row>
    <row r="2" spans="1:7" ht="13.5" x14ac:dyDescent="0.25">
      <c r="A2" s="3" t="s">
        <v>1</v>
      </c>
      <c r="B2" s="3"/>
      <c r="C2" s="3"/>
      <c r="D2" s="3"/>
    </row>
    <row r="3" spans="1:7" ht="13.5" x14ac:dyDescent="0.25">
      <c r="A3" s="3" t="s">
        <v>2</v>
      </c>
      <c r="B3" s="3"/>
      <c r="C3" s="3"/>
      <c r="D3" s="3"/>
    </row>
    <row r="4" spans="1:7" ht="13.5" x14ac:dyDescent="0.25">
      <c r="A4" s="3"/>
      <c r="B4" s="3"/>
      <c r="C4" s="3"/>
      <c r="D4" s="3"/>
    </row>
    <row r="5" spans="1:7" ht="13.5" x14ac:dyDescent="0.25">
      <c r="A5" s="4" t="s">
        <v>3</v>
      </c>
      <c r="B5" s="5" t="s">
        <v>4</v>
      </c>
      <c r="C5" s="5" t="s">
        <v>5</v>
      </c>
      <c r="D5" s="5" t="s">
        <v>1</v>
      </c>
    </row>
    <row r="6" spans="1:7" ht="13.5" x14ac:dyDescent="0.25">
      <c r="A6" s="6"/>
      <c r="B6" s="7" t="s">
        <v>6</v>
      </c>
      <c r="C6" s="7" t="s">
        <v>7</v>
      </c>
      <c r="D6" s="7" t="s">
        <v>8</v>
      </c>
    </row>
    <row r="7" spans="1:7" ht="13.5" x14ac:dyDescent="0.25">
      <c r="A7" s="8" t="s">
        <v>9</v>
      </c>
      <c r="B7" s="9"/>
      <c r="C7" s="9"/>
      <c r="D7" s="10"/>
    </row>
    <row r="8" spans="1:7" s="13" customFormat="1" x14ac:dyDescent="0.25">
      <c r="A8" s="11"/>
      <c r="B8" s="12"/>
      <c r="C8" s="12"/>
      <c r="D8" s="12"/>
    </row>
    <row r="9" spans="1:7" ht="13.5" x14ac:dyDescent="0.25">
      <c r="A9" s="14" t="s">
        <v>10</v>
      </c>
      <c r="B9" s="15">
        <v>0</v>
      </c>
      <c r="C9" s="15">
        <v>14906005.99</v>
      </c>
      <c r="D9" s="15">
        <f>B9-C9</f>
        <v>-14906005.99</v>
      </c>
    </row>
    <row r="10" spans="1:7" ht="13.5" x14ac:dyDescent="0.25">
      <c r="A10" s="14" t="s">
        <v>11</v>
      </c>
      <c r="B10" s="15">
        <v>0</v>
      </c>
      <c r="C10" s="15">
        <v>3985296.8</v>
      </c>
      <c r="D10" s="15">
        <f t="shared" ref="D10:D18" si="0">B10-C10</f>
        <v>-3985296.8</v>
      </c>
    </row>
    <row r="11" spans="1:7" ht="13.5" x14ac:dyDescent="0.25">
      <c r="A11" s="14" t="s">
        <v>12</v>
      </c>
      <c r="B11" s="15">
        <v>0</v>
      </c>
      <c r="C11" s="15">
        <v>5975572.4500000002</v>
      </c>
      <c r="D11" s="15">
        <f t="shared" si="0"/>
        <v>-5975572.4500000002</v>
      </c>
    </row>
    <row r="12" spans="1:7" ht="13.5" x14ac:dyDescent="0.25">
      <c r="A12" s="14" t="s">
        <v>13</v>
      </c>
      <c r="B12" s="15">
        <v>0</v>
      </c>
      <c r="C12" s="15">
        <v>6878005.3200000003</v>
      </c>
      <c r="D12" s="15">
        <f t="shared" si="0"/>
        <v>-6878005.3200000003</v>
      </c>
      <c r="F12" s="16"/>
      <c r="G12" s="17"/>
    </row>
    <row r="13" spans="1:7" ht="15" x14ac:dyDescent="0.25">
      <c r="A13" s="18" t="s">
        <v>14</v>
      </c>
      <c r="B13" s="15">
        <v>0</v>
      </c>
      <c r="C13" s="15">
        <f>32000000+42000000+982922.37</f>
        <v>74982922.370000005</v>
      </c>
      <c r="D13" s="15">
        <f t="shared" si="0"/>
        <v>-74982922.370000005</v>
      </c>
    </row>
    <row r="14" spans="1:7" ht="15" x14ac:dyDescent="0.25">
      <c r="A14" s="18" t="s">
        <v>15</v>
      </c>
      <c r="B14" s="15">
        <v>0</v>
      </c>
      <c r="C14" s="15">
        <v>0</v>
      </c>
      <c r="D14" s="15">
        <f t="shared" si="0"/>
        <v>0</v>
      </c>
    </row>
    <row r="15" spans="1:7" ht="15" x14ac:dyDescent="0.25">
      <c r="A15" s="18" t="s">
        <v>16</v>
      </c>
      <c r="B15" s="15">
        <v>300000000</v>
      </c>
      <c r="C15" s="15">
        <f>80000000+37891042.94+582108957.06</f>
        <v>700000000</v>
      </c>
      <c r="D15" s="15">
        <f t="shared" si="0"/>
        <v>-400000000</v>
      </c>
    </row>
    <row r="16" spans="1:7" ht="15" x14ac:dyDescent="0.25">
      <c r="A16" s="18" t="s">
        <v>17</v>
      </c>
      <c r="B16" s="15">
        <v>0</v>
      </c>
      <c r="C16" s="15">
        <v>0</v>
      </c>
      <c r="D16" s="15">
        <f t="shared" si="0"/>
        <v>0</v>
      </c>
    </row>
    <row r="17" spans="1:4" ht="15" x14ac:dyDescent="0.25">
      <c r="A17" s="18" t="s">
        <v>18</v>
      </c>
      <c r="B17" s="15">
        <v>300000000</v>
      </c>
      <c r="C17" s="15">
        <v>0</v>
      </c>
      <c r="D17" s="15">
        <f t="shared" si="0"/>
        <v>300000000</v>
      </c>
    </row>
    <row r="18" spans="1:4" ht="13.5" x14ac:dyDescent="0.25">
      <c r="A18" s="19" t="s">
        <v>19</v>
      </c>
      <c r="B18" s="15">
        <f>SUM(B9:B17)</f>
        <v>600000000</v>
      </c>
      <c r="C18" s="15">
        <f>SUM(C9:C17)</f>
        <v>806727802.93000007</v>
      </c>
      <c r="D18" s="15">
        <f t="shared" si="0"/>
        <v>-206727802.93000007</v>
      </c>
    </row>
    <row r="19" spans="1:4" x14ac:dyDescent="0.25">
      <c r="A19" s="20"/>
      <c r="B19" s="12"/>
      <c r="C19" s="12"/>
      <c r="D19" s="12"/>
    </row>
    <row r="20" spans="1:4" ht="13.5" x14ac:dyDescent="0.25">
      <c r="A20" s="21" t="s">
        <v>20</v>
      </c>
      <c r="B20" s="22"/>
      <c r="C20" s="22"/>
      <c r="D20" s="23"/>
    </row>
    <row r="21" spans="1:4" ht="13.5" x14ac:dyDescent="0.25">
      <c r="A21" s="24"/>
      <c r="B21" s="24"/>
      <c r="C21" s="24"/>
      <c r="D21" s="24"/>
    </row>
    <row r="22" spans="1:4" ht="13.5" x14ac:dyDescent="0.25">
      <c r="A22" s="14"/>
      <c r="B22" s="25"/>
      <c r="C22" s="25"/>
      <c r="D22" s="25"/>
    </row>
    <row r="23" spans="1:4" ht="13.5" x14ac:dyDescent="0.25">
      <c r="A23" s="26" t="s">
        <v>21</v>
      </c>
      <c r="B23" s="15">
        <v>0</v>
      </c>
      <c r="C23" s="15">
        <v>0</v>
      </c>
      <c r="D23" s="15">
        <v>0</v>
      </c>
    </row>
    <row r="24" spans="1:4" ht="13.5" x14ac:dyDescent="0.25">
      <c r="A24" s="27"/>
      <c r="B24" s="24"/>
      <c r="C24" s="25"/>
      <c r="D24" s="25"/>
    </row>
    <row r="25" spans="1:4" ht="13.5" x14ac:dyDescent="0.25">
      <c r="A25" s="19" t="s">
        <v>22</v>
      </c>
      <c r="B25" s="28">
        <f>B18+B23</f>
        <v>600000000</v>
      </c>
      <c r="C25" s="28">
        <f>C18+C23</f>
        <v>806727802.93000007</v>
      </c>
      <c r="D25" s="28">
        <f>D18+D23</f>
        <v>-206727802.93000007</v>
      </c>
    </row>
    <row r="26" spans="1:4" ht="15" x14ac:dyDescent="0.25">
      <c r="A26" s="29" t="s">
        <v>23</v>
      </c>
      <c r="B26" s="30"/>
      <c r="C26" s="30"/>
      <c r="D26" s="30"/>
    </row>
    <row r="27" spans="1:4" x14ac:dyDescent="0.25">
      <c r="C27" s="31"/>
      <c r="D27" s="31"/>
    </row>
    <row r="29" spans="1:4" ht="13.5" x14ac:dyDescent="0.25">
      <c r="A29" s="32"/>
    </row>
    <row r="30" spans="1:4" ht="13.5" x14ac:dyDescent="0.25">
      <c r="A30" s="32"/>
    </row>
  </sheetData>
  <mergeCells count="6">
    <mergeCell ref="A1:D1"/>
    <mergeCell ref="A2:D2"/>
    <mergeCell ref="A3:D3"/>
    <mergeCell ref="A4:D4"/>
    <mergeCell ref="A5:A6"/>
    <mergeCell ref="A7:D7"/>
  </mergeCells>
  <pageMargins left="0.7" right="0.7" top="0.75" bottom="0.75" header="0.3" footer="0.3"/>
  <pageSetup scale="9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2022-08-02T16:58:51Z</dcterms:created>
  <dcterms:modified xsi:type="dcterms:W3CDTF">2022-08-02T16:59:19Z</dcterms:modified>
</cp:coreProperties>
</file>