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atos\respaldo\2020\TRANSPARENCIA\INFORMACION PRESUPUESTAL\TERCER TRIMESTRE\"/>
    </mc:Choice>
  </mc:AlternateContent>
  <xr:revisionPtr revIDLastSave="0" documentId="8_{4C7C3C93-92F4-474D-A63E-7C70C3D770A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dministrativa(Dependencias)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F11" i="9"/>
  <c r="E11" i="9"/>
  <c r="D11" i="9"/>
  <c r="C11" i="9"/>
  <c r="B11" i="9"/>
  <c r="B37" i="9" s="1"/>
  <c r="C37" i="9" l="1"/>
  <c r="E37" i="9"/>
  <c r="D37" i="9"/>
  <c r="F37" i="9"/>
  <c r="G37" i="9"/>
  <c r="C35" i="9"/>
  <c r="D35" i="9"/>
  <c r="E35" i="9"/>
  <c r="F35" i="9"/>
  <c r="G35" i="9"/>
  <c r="B35" i="9"/>
  <c r="C33" i="9"/>
  <c r="D33" i="9"/>
  <c r="E33" i="9"/>
  <c r="F33" i="9"/>
  <c r="G33" i="9"/>
  <c r="B33" i="9"/>
</calcChain>
</file>

<file path=xl/sharedStrings.xml><?xml version="1.0" encoding="utf-8"?>
<sst xmlns="http://schemas.openxmlformats.org/spreadsheetml/2006/main" count="48" uniqueCount="45">
  <si>
    <t>Cuenta Pública 2020</t>
  </si>
  <si>
    <t>Estado Analítico del Ejercicio del Presupuesto de Egresos</t>
  </si>
  <si>
    <t>(Pesos)</t>
  </si>
  <si>
    <t>PODER EJECUTIVO</t>
  </si>
  <si>
    <t>Devengado</t>
  </si>
  <si>
    <t>Pagado</t>
  </si>
  <si>
    <t>Aprobado</t>
  </si>
  <si>
    <t>Ampliaciones/ (Reducciones)</t>
  </si>
  <si>
    <t>Modificado</t>
  </si>
  <si>
    <t>Subejercicio</t>
  </si>
  <si>
    <t>3 = (1 + 2)</t>
  </si>
  <si>
    <t>6 = (3 - 4)</t>
  </si>
  <si>
    <t>Clasificación Administrativa</t>
  </si>
  <si>
    <t>GOBIERNO DEL ESTADO DE YUCATAN</t>
  </si>
  <si>
    <t>Del 1o de ENERO al 30 de SEPTIEMBRE de 2020</t>
  </si>
  <si>
    <t>CONCEPTO</t>
  </si>
  <si>
    <t>EGRESOS</t>
  </si>
  <si>
    <t>1</t>
  </si>
  <si>
    <t>2</t>
  </si>
  <si>
    <t>4</t>
  </si>
  <si>
    <t>5</t>
  </si>
  <si>
    <t>DESPACHO DEL GOBERNADOR</t>
  </si>
  <si>
    <t>DEUDA PÚBLICA</t>
  </si>
  <si>
    <t>SECRETARÍA DE EDUCACIÓN</t>
  </si>
  <si>
    <t>PARTICIPACIONES,  APORTACIONES  Y TRANSFERENCIAS A MUNICIPIOS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</si>
  <si>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</si>
  <si>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</si>
  <si>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</si>
  <si>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</si>
  <si>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</si>
  <si>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</si>
  <si>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</si>
  <si>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</si>
  <si>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</si>
  <si>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</si>
  <si>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</si>
  <si>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</si>
  <si>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</si>
  <si>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</si>
  <si>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</si>
  <si>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</si>
  <si>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</si>
  <si>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</si>
  <si>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responsabilidad del emisor.   </t>
  </si>
  <si>
    <t>JUBILACIONES Y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</si>
</sst>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Fill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0" borderId="1" xfId="0" applyFont="1" applyBorder="1"/>
    <xf numFmtId="44" fontId="1" fillId="0" borderId="1" xfId="2" applyFont="1" applyBorder="1"/>
    <xf numFmtId="0" fontId="2" fillId="0" borderId="4" xfId="0" applyFont="1" applyFill="1" applyBorder="1" applyAlignment="1">
      <alignment wrapText="1"/>
    </xf>
    <xf numFmtId="44" fontId="2" fillId="0" borderId="4" xfId="2" applyFont="1" applyFill="1" applyBorder="1"/>
    <xf numFmtId="0" fontId="1" fillId="0" borderId="0" xfId="0" applyFont="1"/>
    <xf numFmtId="0" fontId="1" fillId="0" borderId="4" xfId="0" applyFont="1" applyFill="1" applyBorder="1" applyAlignment="1">
      <alignment wrapText="1"/>
    </xf>
    <xf numFmtId="44" fontId="1" fillId="0" borderId="4" xfId="2" applyFont="1" applyFill="1" applyBorder="1"/>
    <xf numFmtId="0" fontId="1" fillId="0" borderId="0" xfId="0" applyFont="1" applyFill="1"/>
    <xf numFmtId="44" fontId="2" fillId="0" borderId="6" xfId="2" applyFont="1" applyFill="1" applyBorder="1"/>
    <xf numFmtId="0" fontId="1" fillId="0" borderId="5" xfId="0" applyFont="1" applyBorder="1"/>
    <xf numFmtId="44" fontId="1" fillId="0" borderId="5" xfId="2" applyFont="1" applyBorder="1"/>
    <xf numFmtId="4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1476374</xdr:colOff>
      <xdr:row>0</xdr:row>
      <xdr:rowOff>133350</xdr:rowOff>
    </xdr:from>
    <xdr:to>
      <xdr:col>0</xdr:col>
      <xdr:colOff>2571749</xdr:colOff>
      <xdr:row>6</xdr:row>
      <xdr:rowOff>110403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4" y="133350"/>
          <a:ext cx="1095375" cy="100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showGridLines="0" tabSelected="1" workbookViewId="0">
      <selection activeCell="F33" sqref="F33"/>
    </sheetView>
  </sheetViews>
  <sheetFormatPr baseColWidth="10" defaultRowHeight="13.5" x14ac:dyDescent="0.25"/>
  <cols>
    <col min="1" max="1" width="51.7109375" style="1" customWidth="1"/>
    <col min="2" max="2" width="21.85546875" style="1" bestFit="1" customWidth="1"/>
    <col min="3" max="3" width="18.7109375" style="1" bestFit="1" customWidth="1"/>
    <col min="4" max="4" width="21.28515625" style="1" bestFit="1" customWidth="1"/>
    <col min="5" max="5" width="20.7109375" style="1" bestFit="1" customWidth="1"/>
    <col min="6" max="6" width="20.140625" style="1" bestFit="1" customWidth="1"/>
    <col min="7" max="7" width="20.5703125" style="1" bestFit="1" customWidth="1"/>
    <col min="8" max="16384" width="11.42578125" style="1"/>
  </cols>
  <sheetData>
    <row r="1" spans="1:7" x14ac:dyDescent="0.25">
      <c r="A1" s="19" t="s">
        <v>13</v>
      </c>
      <c r="B1" s="19"/>
      <c r="C1" s="19"/>
      <c r="D1" s="19"/>
      <c r="E1" s="19"/>
      <c r="F1" s="19"/>
      <c r="G1" s="19"/>
    </row>
    <row r="2" spans="1:7" x14ac:dyDescent="0.25">
      <c r="A2" s="19" t="s">
        <v>0</v>
      </c>
      <c r="B2" s="19"/>
      <c r="C2" s="19"/>
      <c r="D2" s="19"/>
      <c r="E2" s="19"/>
      <c r="F2" s="19"/>
      <c r="G2" s="19"/>
    </row>
    <row r="3" spans="1:7" x14ac:dyDescent="0.25">
      <c r="A3" s="19" t="s">
        <v>3</v>
      </c>
      <c r="B3" s="19"/>
      <c r="C3" s="19"/>
      <c r="D3" s="19"/>
      <c r="E3" s="19"/>
      <c r="F3" s="19"/>
      <c r="G3" s="19"/>
    </row>
    <row r="4" spans="1:7" x14ac:dyDescent="0.25">
      <c r="A4" s="19" t="s">
        <v>1</v>
      </c>
      <c r="B4" s="19"/>
      <c r="C4" s="19"/>
      <c r="D4" s="19"/>
      <c r="E4" s="19"/>
      <c r="F4" s="19"/>
      <c r="G4" s="19"/>
    </row>
    <row r="5" spans="1:7" x14ac:dyDescent="0.25">
      <c r="A5" s="19" t="s">
        <v>12</v>
      </c>
      <c r="B5" s="19"/>
      <c r="C5" s="19"/>
      <c r="D5" s="19"/>
      <c r="E5" s="19"/>
      <c r="F5" s="19"/>
      <c r="G5" s="19"/>
    </row>
    <row r="6" spans="1:7" x14ac:dyDescent="0.25">
      <c r="A6" s="19" t="s">
        <v>14</v>
      </c>
      <c r="B6" s="19"/>
      <c r="C6" s="19"/>
      <c r="D6" s="19"/>
      <c r="E6" s="19"/>
      <c r="F6" s="19"/>
      <c r="G6" s="19"/>
    </row>
    <row r="7" spans="1:7" x14ac:dyDescent="0.25">
      <c r="A7" s="19" t="s">
        <v>2</v>
      </c>
      <c r="B7" s="19"/>
      <c r="C7" s="19"/>
      <c r="D7" s="19"/>
      <c r="E7" s="19"/>
      <c r="F7" s="19"/>
      <c r="G7" s="19"/>
    </row>
    <row r="8" spans="1:7" x14ac:dyDescent="0.25">
      <c r="A8" s="20" t="s">
        <v>15</v>
      </c>
      <c r="B8" s="23" t="s">
        <v>16</v>
      </c>
      <c r="C8" s="23"/>
      <c r="D8" s="23"/>
      <c r="E8" s="23"/>
      <c r="F8" s="23"/>
      <c r="G8" s="24"/>
    </row>
    <row r="9" spans="1:7" ht="34.5" customHeight="1" x14ac:dyDescent="0.25">
      <c r="A9" s="21"/>
      <c r="B9" s="4" t="s">
        <v>6</v>
      </c>
      <c r="C9" s="5" t="s">
        <v>7</v>
      </c>
      <c r="D9" s="4" t="s">
        <v>8</v>
      </c>
      <c r="E9" s="4" t="s">
        <v>4</v>
      </c>
      <c r="F9" s="4" t="s">
        <v>5</v>
      </c>
      <c r="G9" s="4" t="s">
        <v>9</v>
      </c>
    </row>
    <row r="10" spans="1:7" x14ac:dyDescent="0.25">
      <c r="A10" s="22"/>
      <c r="B10" s="6" t="s">
        <v>17</v>
      </c>
      <c r="C10" s="6" t="s">
        <v>18</v>
      </c>
      <c r="D10" s="6" t="s">
        <v>10</v>
      </c>
      <c r="E10" s="6" t="s">
        <v>19</v>
      </c>
      <c r="F10" s="6" t="s">
        <v>20</v>
      </c>
      <c r="G10" s="6" t="s">
        <v>11</v>
      </c>
    </row>
    <row r="11" spans="1:7" x14ac:dyDescent="0.25">
      <c r="A11" s="7" t="s">
        <v>3</v>
      </c>
      <c r="B11" s="8">
        <f t="shared" ref="B11:G11" si="0">SUM(B12:B31)+B32+B34</f>
        <v>28402214027</v>
      </c>
      <c r="C11" s="8">
        <f t="shared" si="0"/>
        <v>933518675.91999996</v>
      </c>
      <c r="D11" s="8">
        <f t="shared" si="0"/>
        <v>29335732702.919998</v>
      </c>
      <c r="E11" s="8">
        <f t="shared" si="0"/>
        <v>19105598626.789997</v>
      </c>
      <c r="F11" s="8">
        <f t="shared" si="0"/>
        <v>18595312757.009998</v>
      </c>
      <c r="G11" s="8">
        <f t="shared" si="0"/>
        <v>10230134076.130001</v>
      </c>
    </row>
    <row r="12" spans="1:7" s="3" customFormat="1" x14ac:dyDescent="0.25">
      <c r="A12" s="9" t="s">
        <v>21</v>
      </c>
      <c r="B12" s="10">
        <v>28442800</v>
      </c>
      <c r="C12" s="10">
        <v>2330320.63</v>
      </c>
      <c r="D12" s="10">
        <v>30773120.630000003</v>
      </c>
      <c r="E12" s="10">
        <v>20087876.880000003</v>
      </c>
      <c r="F12" s="10">
        <v>19640408.880000003</v>
      </c>
      <c r="G12" s="10">
        <v>10685243.75</v>
      </c>
    </row>
    <row r="13" spans="1:7" s="3" customFormat="1" x14ac:dyDescent="0.25">
      <c r="A13" s="9" t="s">
        <v>31</v>
      </c>
      <c r="B13" s="10">
        <v>452169275</v>
      </c>
      <c r="C13" s="10">
        <v>-32551177.260000002</v>
      </c>
      <c r="D13" s="10">
        <v>419618097.74000001</v>
      </c>
      <c r="E13" s="10">
        <v>280546562.44</v>
      </c>
      <c r="F13" s="10">
        <v>267163582.21999997</v>
      </c>
      <c r="G13" s="10">
        <v>139071535.30000001</v>
      </c>
    </row>
    <row r="14" spans="1:7" s="3" customFormat="1" x14ac:dyDescent="0.25">
      <c r="A14" s="9" t="s">
        <v>32</v>
      </c>
      <c r="B14" s="10">
        <v>14737665</v>
      </c>
      <c r="C14" s="10">
        <v>-133735.83000000002</v>
      </c>
      <c r="D14" s="10">
        <v>14603929.169999998</v>
      </c>
      <c r="E14" s="10">
        <v>9507033.120000001</v>
      </c>
      <c r="F14" s="10">
        <v>9125312.0599999987</v>
      </c>
      <c r="G14" s="10">
        <v>5096896.05</v>
      </c>
    </row>
    <row r="15" spans="1:7" s="3" customFormat="1" x14ac:dyDescent="0.25">
      <c r="A15" s="9" t="s">
        <v>33</v>
      </c>
      <c r="B15" s="10">
        <v>5051591550</v>
      </c>
      <c r="C15" s="10">
        <v>21038373.169999998</v>
      </c>
      <c r="D15" s="10">
        <v>5072629923.1700001</v>
      </c>
      <c r="E15" s="10">
        <v>2813230331.27</v>
      </c>
      <c r="F15" s="10">
        <v>2617432836.77</v>
      </c>
      <c r="G15" s="10">
        <v>2259399591.9000001</v>
      </c>
    </row>
    <row r="16" spans="1:7" s="3" customFormat="1" x14ac:dyDescent="0.25">
      <c r="A16" s="9" t="s">
        <v>23</v>
      </c>
      <c r="B16" s="10">
        <v>10429525857</v>
      </c>
      <c r="C16" s="10">
        <v>-321392655.50999999</v>
      </c>
      <c r="D16" s="10">
        <v>10108133201.49</v>
      </c>
      <c r="E16" s="10">
        <v>7018424870.7199993</v>
      </c>
      <c r="F16" s="10">
        <v>6977722650.8500004</v>
      </c>
      <c r="G16" s="10">
        <v>3089708330.77</v>
      </c>
    </row>
    <row r="17" spans="1:7" s="3" customFormat="1" x14ac:dyDescent="0.25">
      <c r="A17" s="9" t="s">
        <v>25</v>
      </c>
      <c r="B17" s="10">
        <v>423013736</v>
      </c>
      <c r="C17" s="10">
        <v>-18997279</v>
      </c>
      <c r="D17" s="10">
        <v>404016457</v>
      </c>
      <c r="E17" s="10">
        <v>266142081.01999998</v>
      </c>
      <c r="F17" s="10">
        <v>255080236.03000003</v>
      </c>
      <c r="G17" s="10">
        <v>137874375.97999999</v>
      </c>
    </row>
    <row r="18" spans="1:7" s="3" customFormat="1" x14ac:dyDescent="0.25">
      <c r="A18" s="9" t="s">
        <v>26</v>
      </c>
      <c r="B18" s="10">
        <v>277833105</v>
      </c>
      <c r="C18" s="10">
        <v>163616514.22</v>
      </c>
      <c r="D18" s="10">
        <v>441449619.21999997</v>
      </c>
      <c r="E18" s="10">
        <v>250661912.68000001</v>
      </c>
      <c r="F18" s="10">
        <v>218576442.86999997</v>
      </c>
      <c r="G18" s="10">
        <v>190787706.54000002</v>
      </c>
    </row>
    <row r="19" spans="1:7" s="3" customFormat="1" x14ac:dyDescent="0.25">
      <c r="A19" s="9" t="s">
        <v>28</v>
      </c>
      <c r="B19" s="10">
        <v>434082255</v>
      </c>
      <c r="C19" s="10">
        <v>-22132238.07</v>
      </c>
      <c r="D19" s="10">
        <v>411950016.93000001</v>
      </c>
      <c r="E19" s="10">
        <v>290406984.91999996</v>
      </c>
      <c r="F19" s="10">
        <v>259659185.88000003</v>
      </c>
      <c r="G19" s="10">
        <v>121543032.00999999</v>
      </c>
    </row>
    <row r="20" spans="1:7" s="3" customFormat="1" x14ac:dyDescent="0.25">
      <c r="A20" s="9" t="s">
        <v>29</v>
      </c>
      <c r="B20" s="10">
        <v>123063288</v>
      </c>
      <c r="C20" s="10">
        <v>-39521345.109999999</v>
      </c>
      <c r="D20" s="10">
        <v>83541942.890000001</v>
      </c>
      <c r="E20" s="10">
        <v>43935334.460000001</v>
      </c>
      <c r="F20" s="10">
        <v>39818702.660000004</v>
      </c>
      <c r="G20" s="10">
        <v>39606608.43</v>
      </c>
    </row>
    <row r="21" spans="1:7" s="3" customFormat="1" x14ac:dyDescent="0.25">
      <c r="A21" s="9" t="s">
        <v>34</v>
      </c>
      <c r="B21" s="10">
        <v>53332011</v>
      </c>
      <c r="C21" s="10">
        <v>9592112.2300000004</v>
      </c>
      <c r="D21" s="10">
        <v>62924123.229999997</v>
      </c>
      <c r="E21" s="10">
        <v>33310399.23</v>
      </c>
      <c r="F21" s="10">
        <v>30117156.32</v>
      </c>
      <c r="G21" s="10">
        <v>29613724</v>
      </c>
    </row>
    <row r="22" spans="1:7" s="3" customFormat="1" x14ac:dyDescent="0.25">
      <c r="A22" s="9" t="s">
        <v>27</v>
      </c>
      <c r="B22" s="10">
        <v>89757075</v>
      </c>
      <c r="C22" s="10">
        <v>7140531.2200000007</v>
      </c>
      <c r="D22" s="10">
        <v>96897606.219999999</v>
      </c>
      <c r="E22" s="10">
        <v>66694602.149999999</v>
      </c>
      <c r="F22" s="10">
        <v>63411826.470000006</v>
      </c>
      <c r="G22" s="10">
        <v>30203004.07</v>
      </c>
    </row>
    <row r="23" spans="1:7" s="3" customFormat="1" x14ac:dyDescent="0.25">
      <c r="A23" s="9" t="s">
        <v>30</v>
      </c>
      <c r="B23" s="10">
        <v>467907625</v>
      </c>
      <c r="C23" s="10">
        <v>72586841.340000004</v>
      </c>
      <c r="D23" s="10">
        <v>540494466.33999991</v>
      </c>
      <c r="E23" s="10">
        <v>316425445.86000001</v>
      </c>
      <c r="F23" s="10">
        <v>286585851.99000001</v>
      </c>
      <c r="G23" s="10">
        <v>224069020.48000002</v>
      </c>
    </row>
    <row r="24" spans="1:7" x14ac:dyDescent="0.25">
      <c r="A24" s="9" t="s">
        <v>35</v>
      </c>
      <c r="B24" s="10">
        <v>1350000</v>
      </c>
      <c r="C24" s="10">
        <v>-665536</v>
      </c>
      <c r="D24" s="10">
        <v>684464</v>
      </c>
      <c r="E24" s="10">
        <v>0</v>
      </c>
      <c r="F24" s="10">
        <v>0</v>
      </c>
      <c r="G24" s="10">
        <v>684464</v>
      </c>
    </row>
    <row r="25" spans="1:7" x14ac:dyDescent="0.25">
      <c r="A25" s="9" t="s">
        <v>44</v>
      </c>
      <c r="B25" s="10">
        <v>831942010</v>
      </c>
      <c r="C25" s="10">
        <v>-425666</v>
      </c>
      <c r="D25" s="10">
        <v>831516344</v>
      </c>
      <c r="E25" s="10">
        <v>523149448.39999998</v>
      </c>
      <c r="F25" s="10">
        <v>511084093.14999998</v>
      </c>
      <c r="G25" s="10">
        <v>308366895.60000002</v>
      </c>
    </row>
    <row r="26" spans="1:7" x14ac:dyDescent="0.25">
      <c r="A26" s="9" t="s">
        <v>36</v>
      </c>
      <c r="B26" s="10">
        <v>116556126</v>
      </c>
      <c r="C26" s="10">
        <v>-523423.66</v>
      </c>
      <c r="D26" s="10">
        <v>116032702.34</v>
      </c>
      <c r="E26" s="10">
        <v>74927496.420000002</v>
      </c>
      <c r="F26" s="10">
        <v>72045937.739999995</v>
      </c>
      <c r="G26" s="10">
        <v>41105205.920000002</v>
      </c>
    </row>
    <row r="27" spans="1:7" x14ac:dyDescent="0.25">
      <c r="A27" s="9" t="s">
        <v>37</v>
      </c>
      <c r="B27" s="10">
        <v>431314005</v>
      </c>
      <c r="C27" s="10">
        <v>9419882.3599999994</v>
      </c>
      <c r="D27" s="10">
        <v>440733887.36000001</v>
      </c>
      <c r="E27" s="10">
        <v>295329165.31999999</v>
      </c>
      <c r="F27" s="10">
        <v>290607693.44</v>
      </c>
      <c r="G27" s="10">
        <v>145404722.04000002</v>
      </c>
    </row>
    <row r="28" spans="1:7" x14ac:dyDescent="0.25">
      <c r="A28" s="9" t="s">
        <v>38</v>
      </c>
      <c r="B28" s="10">
        <v>984897674</v>
      </c>
      <c r="C28" s="10">
        <v>1179470465.01</v>
      </c>
      <c r="D28" s="10">
        <v>2164368139.0099998</v>
      </c>
      <c r="E28" s="10">
        <v>734655299.41000009</v>
      </c>
      <c r="F28" s="10">
        <v>677428794.21000004</v>
      </c>
      <c r="G28" s="10">
        <v>1429712839.5999999</v>
      </c>
    </row>
    <row r="29" spans="1:7" ht="27" x14ac:dyDescent="0.25">
      <c r="A29" s="9" t="s">
        <v>39</v>
      </c>
      <c r="B29" s="10">
        <v>167468955</v>
      </c>
      <c r="C29" s="10">
        <v>-20839026.600000001</v>
      </c>
      <c r="D29" s="10">
        <v>146629928.40000001</v>
      </c>
      <c r="E29" s="10">
        <v>91586069.140000001</v>
      </c>
      <c r="F29" s="10">
        <v>85703282.450000003</v>
      </c>
      <c r="G29" s="10">
        <v>55043859.260000005</v>
      </c>
    </row>
    <row r="30" spans="1:7" x14ac:dyDescent="0.25">
      <c r="A30" s="9" t="s">
        <v>40</v>
      </c>
      <c r="B30" s="10">
        <v>85534254</v>
      </c>
      <c r="C30" s="10">
        <v>-11855502.440000001</v>
      </c>
      <c r="D30" s="10">
        <v>73678751.560000002</v>
      </c>
      <c r="E30" s="10">
        <v>44569536.689999998</v>
      </c>
      <c r="F30" s="10">
        <v>42850981.549999997</v>
      </c>
      <c r="G30" s="10">
        <v>29109214.869999997</v>
      </c>
    </row>
    <row r="31" spans="1:7" s="11" customFormat="1" x14ac:dyDescent="0.25">
      <c r="A31" s="9" t="s">
        <v>41</v>
      </c>
      <c r="B31" s="10">
        <v>102964432</v>
      </c>
      <c r="C31" s="10">
        <v>32397854.100000001</v>
      </c>
      <c r="D31" s="10">
        <v>135362286.09999999</v>
      </c>
      <c r="E31" s="10">
        <v>112621409.04000001</v>
      </c>
      <c r="F31" s="10">
        <v>52463754.369999997</v>
      </c>
      <c r="G31" s="10">
        <v>22740877.059999999</v>
      </c>
    </row>
    <row r="32" spans="1:7" s="14" customFormat="1" ht="27" x14ac:dyDescent="0.25">
      <c r="A32" s="12" t="s">
        <v>24</v>
      </c>
      <c r="B32" s="13">
        <v>6891040405</v>
      </c>
      <c r="C32" s="13">
        <v>53407897.009999998</v>
      </c>
      <c r="D32" s="13">
        <v>6944448302.0100002</v>
      </c>
      <c r="E32" s="13">
        <v>5458962924.1999998</v>
      </c>
      <c r="F32" s="13">
        <v>5458785060.9099998</v>
      </c>
      <c r="G32" s="13">
        <v>1485485377.8099999</v>
      </c>
    </row>
    <row r="33" spans="1:7" s="3" customFormat="1" x14ac:dyDescent="0.25">
      <c r="A33" s="9" t="s">
        <v>38</v>
      </c>
      <c r="B33" s="10">
        <f>B32</f>
        <v>6891040405</v>
      </c>
      <c r="C33" s="10">
        <f t="shared" ref="C33:G33" si="1">C32</f>
        <v>53407897.009999998</v>
      </c>
      <c r="D33" s="10">
        <f t="shared" si="1"/>
        <v>6944448302.0100002</v>
      </c>
      <c r="E33" s="10">
        <f t="shared" si="1"/>
        <v>5458962924.1999998</v>
      </c>
      <c r="F33" s="10">
        <f t="shared" si="1"/>
        <v>5458785060.9099998</v>
      </c>
      <c r="G33" s="10">
        <f t="shared" si="1"/>
        <v>1485485377.8099999</v>
      </c>
    </row>
    <row r="34" spans="1:7" s="11" customFormat="1" x14ac:dyDescent="0.25">
      <c r="A34" s="12" t="s">
        <v>22</v>
      </c>
      <c r="B34" s="13">
        <v>943689924</v>
      </c>
      <c r="C34" s="13">
        <v>-148444529.89000002</v>
      </c>
      <c r="D34" s="13">
        <v>795245394.11000001</v>
      </c>
      <c r="E34" s="13">
        <v>360423843.41999996</v>
      </c>
      <c r="F34" s="13">
        <v>360008966.19</v>
      </c>
      <c r="G34" s="13">
        <v>434821550.68999994</v>
      </c>
    </row>
    <row r="35" spans="1:7" s="11" customFormat="1" x14ac:dyDescent="0.25">
      <c r="A35" s="9" t="s">
        <v>38</v>
      </c>
      <c r="B35" s="10">
        <f>B34</f>
        <v>943689924</v>
      </c>
      <c r="C35" s="10">
        <f t="shared" ref="C35:G35" si="2">C34</f>
        <v>-148444529.89000002</v>
      </c>
      <c r="D35" s="10">
        <f t="shared" si="2"/>
        <v>795245394.11000001</v>
      </c>
      <c r="E35" s="10">
        <f t="shared" si="2"/>
        <v>360423843.41999996</v>
      </c>
      <c r="F35" s="10">
        <f t="shared" si="2"/>
        <v>360008966.19</v>
      </c>
      <c r="G35" s="10">
        <f t="shared" si="2"/>
        <v>434821550.68999994</v>
      </c>
    </row>
    <row r="36" spans="1:7" x14ac:dyDescent="0.25">
      <c r="A36" s="9"/>
      <c r="B36" s="15"/>
      <c r="C36" s="15"/>
      <c r="D36" s="15"/>
      <c r="E36" s="15"/>
      <c r="F36" s="15"/>
      <c r="G36" s="15"/>
    </row>
    <row r="37" spans="1:7" x14ac:dyDescent="0.25">
      <c r="A37" s="16" t="s">
        <v>42</v>
      </c>
      <c r="B37" s="17">
        <f>B11</f>
        <v>28402214027</v>
      </c>
      <c r="C37" s="17">
        <f t="shared" ref="C37:G37" si="3">C11</f>
        <v>933518675.91999996</v>
      </c>
      <c r="D37" s="17">
        <f t="shared" si="3"/>
        <v>29335732702.919998</v>
      </c>
      <c r="E37" s="17">
        <f t="shared" si="3"/>
        <v>19105598626.789997</v>
      </c>
      <c r="F37" s="17">
        <f t="shared" si="3"/>
        <v>18595312757.009998</v>
      </c>
      <c r="G37" s="17">
        <f t="shared" si="3"/>
        <v>10230134076.130001</v>
      </c>
    </row>
    <row r="38" spans="1:7" x14ac:dyDescent="0.25">
      <c r="A38" s="1" t="s">
        <v>43</v>
      </c>
      <c r="B38" s="2"/>
      <c r="C38" s="2"/>
      <c r="D38" s="2"/>
      <c r="E38" s="2"/>
      <c r="F38" s="2"/>
      <c r="G38" s="2"/>
    </row>
    <row r="39" spans="1:7" x14ac:dyDescent="0.25">
      <c r="B39" s="18"/>
      <c r="C39" s="18"/>
      <c r="D39" s="18"/>
      <c r="E39" s="18"/>
      <c r="F39" s="18"/>
      <c r="G39" s="18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rintOptions horizontalCentered="1" verticalCentered="1"/>
  <pageMargins left="0.59055118110236227" right="0.59055118110236227" top="0.59055118110236227" bottom="0.59055118110236227" header="0" footer="0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Administrativa(Dependencias)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2021-06-18T16:43:39Z</dcterms:modified>
</cp:coreProperties>
</file>