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4\TRANSPARENCIA-INFORMES TRIMESTRALES EJECUTIVO 2023\1er Trimestre 2024\"/>
    </mc:Choice>
  </mc:AlternateContent>
  <bookViews>
    <workbookView xWindow="0" yWindow="0" windowWidth="19200" windowHeight="11655"/>
  </bookViews>
  <sheets>
    <sheet name="Estado Analítico de In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G40" i="1"/>
  <c r="G39" i="1" s="1"/>
  <c r="D39" i="1"/>
  <c r="B39" i="1"/>
  <c r="D28" i="1"/>
  <c r="D25" i="1"/>
  <c r="C24" i="1"/>
  <c r="C41" i="1" s="1"/>
  <c r="E18" i="1"/>
  <c r="C18" i="1"/>
  <c r="D17" i="1"/>
  <c r="D16" i="1"/>
  <c r="D15" i="1"/>
  <c r="D14" i="1"/>
  <c r="D13" i="1"/>
  <c r="D12" i="1"/>
  <c r="D11" i="1"/>
  <c r="D10" i="1"/>
  <c r="D9" i="1"/>
  <c r="D8" i="1"/>
  <c r="D18" i="1" s="1"/>
  <c r="D24" i="1" l="1"/>
  <c r="D41" i="1" s="1"/>
</calcChain>
</file>

<file path=xl/sharedStrings.xml><?xml version="1.0" encoding="utf-8"?>
<sst xmlns="http://schemas.openxmlformats.org/spreadsheetml/2006/main" count="61" uniqueCount="34">
  <si>
    <t>ENTE PÚBLICO: PODER EJECUTIVO</t>
  </si>
  <si>
    <t>Estado Analítico de Ingresos</t>
  </si>
  <si>
    <t>Del 1 de enero al 31 de marzo de 2024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</si>
  <si>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</si>
  <si>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</si>
  <si>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</si>
  <si>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</si>
  <si>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</si>
  <si>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</si>
  <si>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</si>
  <si>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</si>
  <si>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( 1 )</t>
  </si>
  <si>
    <t>( 2 )</t>
  </si>
  <si>
    <t>(3= 1 + 2)</t>
  </si>
  <si>
    <t xml:space="preserve">( 4 ) </t>
  </si>
  <si>
    <t>( 5 )</t>
  </si>
  <si>
    <t>(6=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</si>
  <si>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</si>
  <si>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</si>
  <si>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</si>
  <si>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</si>
  <si>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</si>
  <si>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</si>
  <si>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</si>
  <si>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</si>
  <si>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</si>
  <si>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 xml:space="preserve">Ingresos Derivados de Financiamientos </t>
  </si>
  <si>
    <t>Total</t>
  </si>
  <si>
    <t xml:space="preserve"> Ingresos excedentes</t>
  </si>
  <si>
    <t>Estado Analítico de Ingresos Por Fuente de Financiamiento</t>
  </si>
  <si>
    <t>Ingresos del Poder Ejecutivo Federal o Estatal y de los Municipios</t>
  </si>
  <si>
    <t>Participaciones, Aportaciones, Convenios,Incentivos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</si>
  <si>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</si>
  <si>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t>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</si>
</sst>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b/>
      <sz val="10"/>
      <name val="Barlow"/>
    </font>
    <font>
      <sz val="10"/>
      <name val="Barlow"/>
    </font>
    <font>
      <b/>
      <sz val="10"/>
      <color indexed="8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2" fillId="0" borderId="0" xfId="0" applyFont="1"/>
    <xf numFmtId="0" fontId="1" fillId="0" borderId="2" xfId="0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right" vertical="center"/>
    </xf>
    <xf numFmtId="164" fontId="2" fillId="0" borderId="0" xfId="0" applyNumberFormat="1" applyFont="1"/>
    <xf numFmtId="14" fontId="1" fillId="0" borderId="3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/>
    </xf>
    <xf numFmtId="14" fontId="1" fillId="0" borderId="3" xfId="0" applyNumberFormat="1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1981200</xdr:colOff>
      <xdr:row>0</xdr:row>
      <xdr:rowOff>57150</xdr:rowOff>
    </xdr:from>
    <xdr:to>
      <xdr:col>0</xdr:col>
      <xdr:colOff>2924175</xdr:colOff>
      <xdr:row>3</xdr:row>
      <xdr:rowOff>114300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57150"/>
          <a:ext cx="942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I46"/>
  <sheetViews>
    <sheetView tabSelected="1" topLeftCell="A17" workbookViewId="0">
      <selection activeCell="A19" sqref="A19"/>
    </sheetView>
  </sheetViews>
  <sheetFormatPr baseColWidth="10" defaultColWidth="9.140625" defaultRowHeight="12.75" customHeight="1" x14ac:dyDescent="0.25"/>
  <cols>
    <col min="1" max="1" width="74.28515625" style="2" customWidth="1"/>
    <col min="2" max="7" width="19.5703125" style="2" customWidth="1"/>
    <col min="8" max="8" width="10" style="2" customWidth="1"/>
    <col min="9" max="16384" width="9.140625" style="2"/>
  </cols>
  <sheetData>
    <row r="1" spans="1:9" ht="13.5" x14ac:dyDescent="0.25">
      <c r="A1" s="1" t="s">
        <v>0</v>
      </c>
      <c r="B1" s="1"/>
      <c r="C1" s="1"/>
      <c r="D1" s="1"/>
      <c r="E1" s="1"/>
      <c r="F1" s="1"/>
      <c r="G1" s="1"/>
    </row>
    <row r="2" spans="1:9" ht="13.5" x14ac:dyDescent="0.25">
      <c r="A2" s="3" t="s">
        <v>1</v>
      </c>
      <c r="B2" s="3"/>
      <c r="C2" s="3"/>
      <c r="D2" s="3"/>
      <c r="E2" s="3"/>
      <c r="F2" s="3"/>
      <c r="G2" s="3"/>
    </row>
    <row r="3" spans="1:9" ht="13.5" x14ac:dyDescent="0.25">
      <c r="A3" s="3" t="s">
        <v>2</v>
      </c>
      <c r="B3" s="3"/>
      <c r="C3" s="3"/>
      <c r="D3" s="3"/>
      <c r="E3" s="3"/>
      <c r="F3" s="3"/>
      <c r="G3" s="3"/>
    </row>
    <row r="4" spans="1:9" ht="13.5" x14ac:dyDescent="0.25">
      <c r="A4" s="3"/>
      <c r="B4" s="3"/>
      <c r="C4" s="3"/>
      <c r="D4" s="3"/>
      <c r="E4" s="3"/>
      <c r="F4" s="3"/>
      <c r="G4" s="3"/>
    </row>
    <row r="5" spans="1:9" ht="13.5" x14ac:dyDescent="0.25">
      <c r="A5" s="4" t="s">
        <v>3</v>
      </c>
      <c r="B5" s="4" t="s">
        <v>4</v>
      </c>
      <c r="C5" s="4"/>
      <c r="D5" s="4"/>
      <c r="E5" s="4"/>
      <c r="F5" s="4"/>
      <c r="G5" s="4" t="s">
        <v>5</v>
      </c>
    </row>
    <row r="6" spans="1:9" ht="27" x14ac:dyDescent="0.25">
      <c r="A6" s="4"/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4"/>
    </row>
    <row r="7" spans="1:9" ht="13.5" x14ac:dyDescent="0.25"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</row>
    <row r="8" spans="1:9" ht="13.5" x14ac:dyDescent="0.25">
      <c r="A8" s="6" t="s">
        <v>17</v>
      </c>
      <c r="B8" s="7">
        <v>4299151024</v>
      </c>
      <c r="C8" s="7">
        <v>113416</v>
      </c>
      <c r="D8" s="7">
        <f>B8+C8</f>
        <v>4299264440</v>
      </c>
      <c r="E8" s="7">
        <v>1051997965</v>
      </c>
      <c r="F8" s="7">
        <v>1051997965</v>
      </c>
      <c r="G8" s="7">
        <v>-3247153059</v>
      </c>
      <c r="H8" s="8"/>
      <c r="I8" s="8"/>
    </row>
    <row r="9" spans="1:9" ht="13.5" x14ac:dyDescent="0.25">
      <c r="A9" s="6" t="s">
        <v>18</v>
      </c>
      <c r="B9" s="7">
        <v>1829291408</v>
      </c>
      <c r="C9" s="7">
        <v>0</v>
      </c>
      <c r="D9" s="7">
        <f t="shared" ref="D9:D17" si="0">B9+C9</f>
        <v>1829291408</v>
      </c>
      <c r="E9" s="7">
        <v>0</v>
      </c>
      <c r="F9" s="7">
        <v>0</v>
      </c>
      <c r="G9" s="7">
        <v>-1829291408</v>
      </c>
      <c r="H9" s="8"/>
      <c r="I9" s="8"/>
    </row>
    <row r="10" spans="1:9" ht="13.5" x14ac:dyDescent="0.25">
      <c r="A10" s="6" t="s">
        <v>19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0</v>
      </c>
      <c r="G10" s="7">
        <v>0</v>
      </c>
      <c r="H10" s="8"/>
      <c r="I10" s="8"/>
    </row>
    <row r="11" spans="1:9" ht="13.5" x14ac:dyDescent="0.25">
      <c r="A11" s="6" t="s">
        <v>20</v>
      </c>
      <c r="B11" s="7">
        <v>2289493037</v>
      </c>
      <c r="C11" s="7">
        <v>32873427</v>
      </c>
      <c r="D11" s="7">
        <f t="shared" si="0"/>
        <v>2322366464</v>
      </c>
      <c r="E11" s="7">
        <v>626014064.70000005</v>
      </c>
      <c r="F11" s="7">
        <v>626014064.70000005</v>
      </c>
      <c r="G11" s="7">
        <v>-1663478972.3</v>
      </c>
      <c r="H11" s="8"/>
      <c r="I11" s="8"/>
    </row>
    <row r="12" spans="1:9" ht="13.5" x14ac:dyDescent="0.25">
      <c r="A12" s="6" t="s">
        <v>21</v>
      </c>
      <c r="B12" s="7">
        <v>398099968</v>
      </c>
      <c r="C12" s="7">
        <v>0</v>
      </c>
      <c r="D12" s="7">
        <f t="shared" si="0"/>
        <v>398099968</v>
      </c>
      <c r="E12" s="7">
        <v>74402991.390000001</v>
      </c>
      <c r="F12" s="7">
        <v>74402991.390000001</v>
      </c>
      <c r="G12" s="7">
        <v>-323696976.61000001</v>
      </c>
      <c r="H12" s="8"/>
      <c r="I12" s="8"/>
    </row>
    <row r="13" spans="1:9" ht="13.5" x14ac:dyDescent="0.25">
      <c r="A13" s="6" t="s">
        <v>22</v>
      </c>
      <c r="B13" s="7">
        <v>521884059</v>
      </c>
      <c r="C13" s="7">
        <v>0</v>
      </c>
      <c r="D13" s="7">
        <f t="shared" si="0"/>
        <v>521884059</v>
      </c>
      <c r="E13" s="7">
        <v>60028665.229999997</v>
      </c>
      <c r="F13" s="7">
        <v>60028665.229999997</v>
      </c>
      <c r="G13" s="7">
        <v>-461855393.76999998</v>
      </c>
      <c r="H13" s="8"/>
      <c r="I13" s="8"/>
    </row>
    <row r="14" spans="1:9" ht="13.5" x14ac:dyDescent="0.25">
      <c r="A14" s="6" t="s">
        <v>23</v>
      </c>
      <c r="B14" s="7">
        <v>3095397044</v>
      </c>
      <c r="C14" s="7">
        <v>0</v>
      </c>
      <c r="D14" s="7">
        <f t="shared" si="0"/>
        <v>3095397044</v>
      </c>
      <c r="E14" s="7">
        <v>0</v>
      </c>
      <c r="F14" s="7">
        <v>0</v>
      </c>
      <c r="G14" s="7">
        <v>-3095397044</v>
      </c>
      <c r="H14" s="8"/>
      <c r="I14" s="8"/>
    </row>
    <row r="15" spans="1:9" ht="27" x14ac:dyDescent="0.25">
      <c r="A15" s="6" t="s">
        <v>24</v>
      </c>
      <c r="B15" s="7">
        <v>42972082370</v>
      </c>
      <c r="C15" s="7">
        <v>0</v>
      </c>
      <c r="D15" s="7">
        <f t="shared" si="0"/>
        <v>42972082370</v>
      </c>
      <c r="E15" s="7">
        <v>11023733990.26</v>
      </c>
      <c r="F15" s="7">
        <v>11023733990.26</v>
      </c>
      <c r="G15" s="7">
        <v>-31948348379.740002</v>
      </c>
      <c r="H15" s="8"/>
      <c r="I15" s="8"/>
    </row>
    <row r="16" spans="1:9" ht="13.5" x14ac:dyDescent="0.25">
      <c r="A16" s="6" t="s">
        <v>25</v>
      </c>
      <c r="B16" s="7">
        <v>2405132850</v>
      </c>
      <c r="C16" s="7">
        <v>0</v>
      </c>
      <c r="D16" s="7">
        <f t="shared" si="0"/>
        <v>2405132850</v>
      </c>
      <c r="E16" s="7">
        <v>811920000</v>
      </c>
      <c r="F16" s="7">
        <v>811920000</v>
      </c>
      <c r="G16" s="7">
        <v>-1593212850</v>
      </c>
      <c r="H16" s="8"/>
      <c r="I16" s="8"/>
    </row>
    <row r="17" spans="1:9" ht="13.5" x14ac:dyDescent="0.25">
      <c r="A17" s="6" t="s">
        <v>26</v>
      </c>
      <c r="B17" s="7">
        <v>3063000000</v>
      </c>
      <c r="C17" s="7">
        <v>0</v>
      </c>
      <c r="D17" s="7">
        <f t="shared" si="0"/>
        <v>3063000000</v>
      </c>
      <c r="E17" s="7">
        <v>0</v>
      </c>
      <c r="F17" s="7">
        <v>0</v>
      </c>
      <c r="G17" s="7">
        <v>-3063000000</v>
      </c>
      <c r="H17" s="8"/>
      <c r="I17" s="8"/>
    </row>
    <row r="18" spans="1:9" ht="13.5" x14ac:dyDescent="0.25">
      <c r="A18" s="9" t="s">
        <v>27</v>
      </c>
      <c r="B18" s="10">
        <v>60873531760</v>
      </c>
      <c r="C18" s="10">
        <f>SUM(C8:C17)</f>
        <v>32986843</v>
      </c>
      <c r="D18" s="10">
        <f>SUM(D8:D17)</f>
        <v>60906518603</v>
      </c>
      <c r="E18" s="10">
        <f>SUM(E8:E17)</f>
        <v>13648097676.58</v>
      </c>
      <c r="F18" s="10">
        <v>13648097676.58</v>
      </c>
      <c r="G18" s="11">
        <v>0</v>
      </c>
    </row>
    <row r="19" spans="1:9" ht="13.5" x14ac:dyDescent="0.25">
      <c r="E19" s="12" t="s">
        <v>28</v>
      </c>
      <c r="F19" s="12"/>
      <c r="G19" s="11"/>
    </row>
    <row r="21" spans="1:9" ht="13.5" x14ac:dyDescent="0.25">
      <c r="A21" s="4" t="s">
        <v>29</v>
      </c>
      <c r="B21" s="4" t="s">
        <v>4</v>
      </c>
      <c r="C21" s="4"/>
      <c r="D21" s="4"/>
      <c r="E21" s="4"/>
      <c r="F21" s="4"/>
      <c r="G21" s="4" t="s">
        <v>5</v>
      </c>
    </row>
    <row r="22" spans="1:9" ht="27" x14ac:dyDescent="0.25">
      <c r="A22" s="4"/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4"/>
    </row>
    <row r="23" spans="1:9" ht="13.5" x14ac:dyDescent="0.25">
      <c r="B23" s="5" t="s">
        <v>11</v>
      </c>
      <c r="C23" s="5" t="s">
        <v>12</v>
      </c>
      <c r="D23" s="5" t="s">
        <v>13</v>
      </c>
      <c r="E23" s="5" t="s">
        <v>14</v>
      </c>
      <c r="F23" s="5" t="s">
        <v>15</v>
      </c>
      <c r="G23" s="5" t="s">
        <v>16</v>
      </c>
    </row>
    <row r="24" spans="1:9" ht="13.5" x14ac:dyDescent="0.25">
      <c r="A24" s="13" t="s">
        <v>30</v>
      </c>
      <c r="B24" s="14">
        <v>52885843308</v>
      </c>
      <c r="C24" s="14">
        <f>SUM(C25:C32)</f>
        <v>32986843</v>
      </c>
      <c r="D24" s="14">
        <f>B24+C24</f>
        <v>52918830151</v>
      </c>
      <c r="E24" s="10">
        <v>13648097676.58</v>
      </c>
      <c r="F24" s="14">
        <v>13648097676.58</v>
      </c>
      <c r="G24" s="14">
        <v>-39237745631.419998</v>
      </c>
      <c r="H24" s="8"/>
    </row>
    <row r="25" spans="1:9" ht="13.5" x14ac:dyDescent="0.25">
      <c r="A25" s="6" t="s">
        <v>17</v>
      </c>
      <c r="B25" s="7">
        <v>4299151024</v>
      </c>
      <c r="C25" s="7">
        <v>113416</v>
      </c>
      <c r="D25" s="7">
        <f>B25+C25</f>
        <v>4299264440</v>
      </c>
      <c r="E25" s="7">
        <v>1051997965</v>
      </c>
      <c r="F25" s="7">
        <v>1051997965</v>
      </c>
      <c r="G25" s="7">
        <v>-3247153059</v>
      </c>
      <c r="H25" s="8"/>
    </row>
    <row r="26" spans="1:9" ht="13.5" x14ac:dyDescent="0.25">
      <c r="A26" s="6" t="s">
        <v>18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8"/>
    </row>
    <row r="27" spans="1:9" ht="13.5" x14ac:dyDescent="0.25">
      <c r="A27" s="6" t="s">
        <v>19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8"/>
    </row>
    <row r="28" spans="1:9" ht="13.5" x14ac:dyDescent="0.25">
      <c r="A28" s="6" t="s">
        <v>20</v>
      </c>
      <c r="B28" s="7">
        <v>2289493037</v>
      </c>
      <c r="C28" s="7">
        <v>32873427</v>
      </c>
      <c r="D28" s="7">
        <f>B28+C28</f>
        <v>2322366464</v>
      </c>
      <c r="E28" s="7">
        <v>626014064.70000005</v>
      </c>
      <c r="F28" s="7">
        <v>626014064.70000005</v>
      </c>
      <c r="G28" s="7">
        <v>-1663478972.3</v>
      </c>
      <c r="H28" s="8"/>
    </row>
    <row r="29" spans="1:9" ht="13.5" x14ac:dyDescent="0.25">
      <c r="A29" s="6" t="s">
        <v>21</v>
      </c>
      <c r="B29" s="7">
        <v>398099968</v>
      </c>
      <c r="C29" s="7">
        <v>0</v>
      </c>
      <c r="D29" s="7">
        <v>398099968</v>
      </c>
      <c r="E29" s="7">
        <v>74402991.390000001</v>
      </c>
      <c r="F29" s="7">
        <v>74402991.390000001</v>
      </c>
      <c r="G29" s="7">
        <v>-323696976.61000001</v>
      </c>
      <c r="H29" s="8"/>
    </row>
    <row r="30" spans="1:9" ht="13.5" x14ac:dyDescent="0.25">
      <c r="A30" s="6" t="s">
        <v>22</v>
      </c>
      <c r="B30" s="7">
        <v>521884059</v>
      </c>
      <c r="C30" s="7">
        <v>0</v>
      </c>
      <c r="D30" s="7">
        <v>521884059</v>
      </c>
      <c r="E30" s="7">
        <v>60028665.229999997</v>
      </c>
      <c r="F30" s="7">
        <v>60028665.229999997</v>
      </c>
      <c r="G30" s="7">
        <v>-461855393.76999998</v>
      </c>
      <c r="H30" s="8"/>
    </row>
    <row r="31" spans="1:9" ht="27" x14ac:dyDescent="0.25">
      <c r="A31" s="6" t="s">
        <v>31</v>
      </c>
      <c r="B31" s="7">
        <v>42972082370</v>
      </c>
      <c r="C31" s="7">
        <v>0</v>
      </c>
      <c r="D31" s="7">
        <v>42972082370</v>
      </c>
      <c r="E31" s="7">
        <v>11023733990.26</v>
      </c>
      <c r="F31" s="7">
        <v>11023733990.26</v>
      </c>
      <c r="G31" s="7">
        <v>-31948348379.740002</v>
      </c>
      <c r="H31" s="8"/>
    </row>
    <row r="32" spans="1:9" ht="13.5" x14ac:dyDescent="0.25">
      <c r="A32" s="6" t="s">
        <v>25</v>
      </c>
      <c r="B32" s="7">
        <v>2405132850</v>
      </c>
      <c r="C32" s="7">
        <v>0</v>
      </c>
      <c r="D32" s="7">
        <v>2405132850</v>
      </c>
      <c r="E32" s="7">
        <v>811920000</v>
      </c>
      <c r="F32" s="7">
        <v>811920000</v>
      </c>
      <c r="G32" s="7">
        <v>-1593212850</v>
      </c>
      <c r="H32" s="8"/>
    </row>
    <row r="33" spans="1:8" ht="40.5" x14ac:dyDescent="0.25">
      <c r="A33" s="13" t="s">
        <v>32</v>
      </c>
      <c r="B33" s="14">
        <v>4924688452</v>
      </c>
      <c r="C33" s="14">
        <v>0</v>
      </c>
      <c r="D33" s="14">
        <v>4924688452</v>
      </c>
      <c r="E33" s="14">
        <v>0</v>
      </c>
      <c r="F33" s="14">
        <v>0</v>
      </c>
      <c r="G33" s="14">
        <v>-4924688452</v>
      </c>
      <c r="H33" s="8"/>
    </row>
    <row r="34" spans="1:8" ht="13.5" x14ac:dyDescent="0.25">
      <c r="A34" s="6" t="s">
        <v>18</v>
      </c>
      <c r="B34" s="7">
        <v>1829291408</v>
      </c>
      <c r="C34" s="7">
        <v>0</v>
      </c>
      <c r="D34" s="7">
        <v>1829291408</v>
      </c>
      <c r="E34" s="7">
        <v>0</v>
      </c>
      <c r="F34" s="7">
        <v>0</v>
      </c>
      <c r="G34" s="7">
        <v>-1829291408</v>
      </c>
      <c r="H34" s="8"/>
    </row>
    <row r="35" spans="1:8" ht="13.5" x14ac:dyDescent="0.25">
      <c r="A35" s="6" t="s">
        <v>21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8"/>
    </row>
    <row r="36" spans="1:8" ht="13.5" x14ac:dyDescent="0.25">
      <c r="A36" s="6" t="s">
        <v>23</v>
      </c>
      <c r="B36" s="7">
        <v>3095397044</v>
      </c>
      <c r="C36" s="7">
        <v>0</v>
      </c>
      <c r="D36" s="7">
        <v>3095397044</v>
      </c>
      <c r="E36" s="7">
        <v>0</v>
      </c>
      <c r="F36" s="7">
        <v>0</v>
      </c>
      <c r="G36" s="7">
        <v>-3095397044</v>
      </c>
      <c r="H36" s="8"/>
    </row>
    <row r="37" spans="1:8" ht="13.5" x14ac:dyDescent="0.25">
      <c r="A37" s="6" t="s">
        <v>25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/>
    </row>
    <row r="38" spans="1:8" ht="13.5" x14ac:dyDescent="0.25">
      <c r="A38" s="13"/>
      <c r="B38" s="14"/>
      <c r="C38" s="14"/>
      <c r="D38" s="14"/>
      <c r="E38" s="14"/>
      <c r="F38" s="14"/>
      <c r="G38" s="14"/>
      <c r="H38" s="8"/>
    </row>
    <row r="39" spans="1:8" ht="13.5" x14ac:dyDescent="0.25">
      <c r="A39" s="13" t="s">
        <v>33</v>
      </c>
      <c r="B39" s="14">
        <f>B40</f>
        <v>3063000000</v>
      </c>
      <c r="C39" s="14">
        <v>0</v>
      </c>
      <c r="D39" s="14">
        <f>D40</f>
        <v>3063000000</v>
      </c>
      <c r="E39" s="14">
        <v>0</v>
      </c>
      <c r="F39" s="14">
        <v>0</v>
      </c>
      <c r="G39" s="14">
        <f>G40</f>
        <v>-3063000000</v>
      </c>
      <c r="H39" s="8"/>
    </row>
    <row r="40" spans="1:8" ht="13.5" x14ac:dyDescent="0.25">
      <c r="A40" s="6" t="s">
        <v>33</v>
      </c>
      <c r="B40" s="7">
        <v>3063000000</v>
      </c>
      <c r="C40" s="7">
        <v>0</v>
      </c>
      <c r="D40" s="7">
        <v>3063000000</v>
      </c>
      <c r="E40" s="7">
        <v>0</v>
      </c>
      <c r="F40" s="7">
        <v>0</v>
      </c>
      <c r="G40" s="7">
        <f>E40-B40</f>
        <v>-3063000000</v>
      </c>
      <c r="H40" s="8"/>
    </row>
    <row r="41" spans="1:8" ht="13.5" x14ac:dyDescent="0.25">
      <c r="A41" s="9" t="s">
        <v>27</v>
      </c>
      <c r="B41" s="10">
        <f>B24+B33+B39</f>
        <v>60873531760</v>
      </c>
      <c r="C41" s="10">
        <f>C24+C33+C39</f>
        <v>32986843</v>
      </c>
      <c r="D41" s="10">
        <f>D24+D33+D39</f>
        <v>60906518603</v>
      </c>
      <c r="E41" s="10">
        <v>13648097676.58</v>
      </c>
      <c r="F41" s="10">
        <v>13648097676.58</v>
      </c>
      <c r="G41" s="11">
        <v>0</v>
      </c>
    </row>
    <row r="42" spans="1:8" ht="13.5" x14ac:dyDescent="0.25">
      <c r="E42" s="12" t="s">
        <v>28</v>
      </c>
      <c r="F42" s="12"/>
      <c r="G42" s="11"/>
    </row>
    <row r="43" spans="1:8" ht="12.75" customHeight="1" x14ac:dyDescent="0.25">
      <c r="G43" s="8"/>
    </row>
    <row r="44" spans="1:8" ht="12.75" customHeight="1" x14ac:dyDescent="0.25">
      <c r="G44" s="8"/>
      <c r="H44" s="8"/>
    </row>
    <row r="45" spans="1:8" ht="12.75" customHeight="1" x14ac:dyDescent="0.25">
      <c r="G45" s="8"/>
    </row>
    <row r="46" spans="1:8" ht="12.75" customHeight="1" x14ac:dyDescent="0.25">
      <c r="G46" s="8"/>
    </row>
  </sheetData>
  <mergeCells count="14">
    <mergeCell ref="G18:G19"/>
    <mergeCell ref="E19:F19"/>
    <mergeCell ref="A21:A22"/>
    <mergeCell ref="B21:F21"/>
    <mergeCell ref="G21:G22"/>
    <mergeCell ref="G41:G42"/>
    <mergeCell ref="E42:F42"/>
    <mergeCell ref="A1:G1"/>
    <mergeCell ref="A2:G2"/>
    <mergeCell ref="A3:G3"/>
    <mergeCell ref="A4:G4"/>
    <mergeCell ref="A5:A6"/>
    <mergeCell ref="B5:F5"/>
    <mergeCell ref="G5:G6"/>
  </mergeCells>
  <pageMargins left="0.74803149606299213" right="0.74803149606299213" top="0.98425196850393704" bottom="0.98425196850393704" header="0.51181102362204722" footer="0.51181102362204722"/>
  <pageSetup scale="64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 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2024-05-02T17:33:59Z</dcterms:created>
  <dcterms:modified xsi:type="dcterms:W3CDTF">2024-05-02T17:34:39Z</dcterms:modified>
</cp:coreProperties>
</file>