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Datos\respaldo\2020\TRANSPARENCIA\INFORMACION CONTABLE\PRIMER TRIMESTRE\"/>
    </mc:Choice>
  </mc:AlternateContent>
  <xr:revisionPtr revIDLastSave="0" documentId="8_{ECF3EDCC-1A03-45E0-9C1E-6718A8F7DA6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Flujo Efectivo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6" l="1"/>
  <c r="B48" i="6" s="1"/>
  <c r="C20" i="6"/>
  <c r="C37" i="6" s="1"/>
  <c r="C61" i="6" s="1"/>
  <c r="C63" i="6" s="1"/>
  <c r="B9" i="6"/>
  <c r="B37" i="6" s="1"/>
  <c r="B61" i="6" l="1"/>
  <c r="B63" i="6" s="1"/>
</calcChain>
</file>

<file path=xl/sharedStrings.xml><?xml version="1.0" encoding="utf-8"?>
<sst xmlns="http://schemas.openxmlformats.org/spreadsheetml/2006/main" count="63" uniqueCount="55">
  <si>
    <t>Cuenta Pública 2020</t>
  </si>
  <si>
    <t>(Pesos)</t>
  </si>
  <si>
    <t>Concepto</t>
  </si>
  <si>
    <t>Bajo protesta de decir verdad declaramos que los Estados Financieros y sus Notas son razonablemente correctos y responsabilidad del emisor.</t>
  </si>
  <si>
    <t>Estado de Flujo de Efectivo</t>
  </si>
  <si>
    <t xml:space="preserve">    Flujos de Efectivo de Las Actividades de Operación</t>
  </si>
  <si>
    <t xml:space="preserve">    Flujos de Efectivo de Las Actividades de Inversión </t>
  </si>
  <si>
    <t xml:space="preserve">               Origen</t>
  </si>
  <si>
    <t xml:space="preserve">                      Impuestos</t>
  </si>
  <si>
    <t xml:space="preserve">                      Bienes Inmuebles, Infraestructura y Construcciones en Proceso</t>
  </si>
  <si>
    <t xml:space="preserve">                      Cuotas y Aportaciones de Seguridad Social</t>
  </si>
  <si>
    <t xml:space="preserve">                      Bienes Muebles</t>
  </si>
  <si>
    <t xml:space="preserve">                      Contribuciones de Mejoras</t>
  </si>
  <si>
    <t xml:space="preserve">                      Otros Orígenes de Inversión</t>
  </si>
  <si>
    <t xml:space="preserve">                      Derechos</t>
  </si>
  <si>
    <t xml:space="preserve">               Aplicación</t>
  </si>
  <si>
    <t xml:space="preserve">                      Productos</t>
  </si>
  <si>
    <t xml:space="preserve">                      Aprovechamientos</t>
  </si>
  <si>
    <t xml:space="preserve">                      Ingresos por Venta de Bienes y Prestación de Servicios</t>
  </si>
  <si>
    <t xml:space="preserve">                      Otras Aplicaciones de Inversión</t>
  </si>
  <si>
    <t xml:space="preserve">                      Participaciones y Aportaciones, Convenios, Incentivos Derivados de la Colaboración Fiscal y Fondos Distintos de Aportaciones</t>
  </si>
  <si>
    <t xml:space="preserve">    Flujos Netos de Efectivo por Actividades de Inversión</t>
  </si>
  <si>
    <t xml:space="preserve">                      Transferencias, Asignaciones, Subsidios y Subvenciones, y Pensiones y Jubilaciones</t>
  </si>
  <si>
    <t xml:space="preserve">    Flujos de Efectivo de Las Actividades de Financiamiento</t>
  </si>
  <si>
    <t xml:space="preserve">                      Otros Origenes de Operación</t>
  </si>
  <si>
    <t xml:space="preserve">                      Endeudamiento Neto</t>
  </si>
  <si>
    <t xml:space="preserve">                      Servicios Personales</t>
  </si>
  <si>
    <t xml:space="preserve">                             Interno</t>
  </si>
  <si>
    <t xml:space="preserve">                      Materiales y Suministros</t>
  </si>
  <si>
    <t xml:space="preserve">                             Externo</t>
  </si>
  <si>
    <t xml:space="preserve">                      Servicios Generales</t>
  </si>
  <si>
    <t xml:space="preserve">                      Otros Origenes de Financiamiento</t>
  </si>
  <si>
    <t xml:space="preserve">                      Transferencias Internas y Asignaciones al Sector Público</t>
  </si>
  <si>
    <t xml:space="preserve">                      Transferencias al Resto del Sector Público</t>
  </si>
  <si>
    <t xml:space="preserve">                      Servicios de la Deuda</t>
  </si>
  <si>
    <t xml:space="preserve">                      Subsidios y Subvenciones </t>
  </si>
  <si>
    <t xml:space="preserve">                      Ayudas Sociales</t>
  </si>
  <si>
    <t xml:space="preserve">                      Pensiones y Jubilaciones</t>
  </si>
  <si>
    <t xml:space="preserve">                      Otras Aplicaciones de Financiamiento</t>
  </si>
  <si>
    <t xml:space="preserve">                      Transferencias a Fideicomisos, Mandatos y Contratos Análogos</t>
  </si>
  <si>
    <t xml:space="preserve">    Flujos Netos de Efectivo por Actividades de Financiamiento</t>
  </si>
  <si>
    <t xml:space="preserve">                      Transferencias a la Seguridad Social</t>
  </si>
  <si>
    <t xml:space="preserve">    Incremento/Disminución Neta en el Efectivo y Equivalentes al Efectivo </t>
  </si>
  <si>
    <t xml:space="preserve">                      Donativos</t>
  </si>
  <si>
    <t xml:space="preserve">    Efectivo y Equivalentes al Efectivo al Inicio del Ejercicio</t>
  </si>
  <si>
    <t xml:space="preserve">                      Transferencias al Exterior</t>
  </si>
  <si>
    <t xml:space="preserve"> Efectivo y Equivalentes al Efectivo al Final del Ejercicio</t>
  </si>
  <si>
    <t xml:space="preserve">                      Participaciones </t>
  </si>
  <si>
    <t xml:space="preserve">                      Aportaciones </t>
  </si>
  <si>
    <t xml:space="preserve">                      Convenios</t>
  </si>
  <si>
    <t xml:space="preserve">                      Otras Aplicaciones de Operación</t>
  </si>
  <si>
    <t xml:space="preserve">    Flujos Netos de Efectivo por Actividades de Operación</t>
  </si>
  <si>
    <t>GOBIERNO DEL ESTADO DE YUCATAN</t>
  </si>
  <si>
    <t xml:space="preserve"> PODER EJECUTIVO</t>
  </si>
  <si>
    <t>Del  1o.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</si>
</sst>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Barlow"/>
    </font>
    <font>
      <b/>
      <sz val="10"/>
      <color theme="0"/>
      <name val="Barlow"/>
    </font>
    <font>
      <sz val="10"/>
      <color theme="1"/>
      <name val="Barlow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 tint="-0.4999542222357860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4" fillId="0" borderId="1" xfId="0" applyFont="1" applyBorder="1"/>
    <xf numFmtId="164" fontId="4" fillId="0" borderId="0" xfId="0" applyNumberFormat="1" applyFont="1" applyBorder="1" applyAlignment="1">
      <alignment horizontal="right" wrapText="1"/>
    </xf>
    <xf numFmtId="164" fontId="4" fillId="0" borderId="10" xfId="0" applyNumberFormat="1" applyFont="1" applyBorder="1" applyAlignment="1">
      <alignment horizontal="right" wrapText="1"/>
    </xf>
    <xf numFmtId="0" fontId="2" fillId="0" borderId="1" xfId="0" applyFont="1" applyBorder="1"/>
    <xf numFmtId="164" fontId="2" fillId="0" borderId="0" xfId="0" applyNumberFormat="1" applyFont="1" applyBorder="1" applyAlignment="1">
      <alignment horizontal="right" wrapText="1"/>
    </xf>
    <xf numFmtId="164" fontId="2" fillId="0" borderId="10" xfId="0" applyNumberFormat="1" applyFont="1" applyBorder="1" applyAlignment="1">
      <alignment horizontal="right" wrapText="1"/>
    </xf>
    <xf numFmtId="0" fontId="4" fillId="0" borderId="0" xfId="0" applyFont="1"/>
    <xf numFmtId="0" fontId="2" fillId="0" borderId="3" xfId="0" applyFont="1" applyBorder="1"/>
    <xf numFmtId="0" fontId="2" fillId="0" borderId="9" xfId="0" applyFont="1" applyBorder="1"/>
    <xf numFmtId="0" fontId="2" fillId="0" borderId="0" xfId="0" applyFont="1" applyBorder="1"/>
    <xf numFmtId="0" fontId="2" fillId="0" borderId="10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11" xfId="0" applyFont="1" applyBorder="1"/>
    <xf numFmtId="164" fontId="0" fillId="0" borderId="0" xfId="0" applyNumberFormat="1"/>
    <xf numFmtId="164" fontId="4" fillId="0" borderId="0" xfId="0" applyNumberFormat="1" applyFont="1" applyFill="1" applyBorder="1" applyAlignment="1">
      <alignment horizontal="right" wrapText="1"/>
    </xf>
    <xf numFmtId="164" fontId="4" fillId="0" borderId="10" xfId="0" applyNumberFormat="1" applyFont="1" applyFill="1" applyBorder="1" applyAlignment="1">
      <alignment horizontal="right" wrapText="1"/>
    </xf>
    <xf numFmtId="164" fontId="2" fillId="0" borderId="0" xfId="0" applyNumberFormat="1" applyFont="1" applyFill="1" applyBorder="1" applyAlignment="1">
      <alignment horizontal="right" wrapText="1"/>
    </xf>
    <xf numFmtId="4" fontId="5" fillId="0" borderId="0" xfId="0" applyNumberFormat="1" applyFont="1" applyFill="1" applyBorder="1" applyAlignment="1">
      <alignment vertical="top"/>
    </xf>
    <xf numFmtId="164" fontId="2" fillId="0" borderId="10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180975</xdr:rowOff>
    </xdr:from>
    <xdr:to>
      <xdr:col>0</xdr:col>
      <xdr:colOff>1009650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80975"/>
          <a:ext cx="76200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3"/>
  <sheetViews>
    <sheetView showGridLines="0" tabSelected="1" workbookViewId="0">
      <selection activeCell="G37" sqref="G37"/>
    </sheetView>
  </sheetViews>
  <sheetFormatPr baseColWidth="10" defaultRowHeight="15" x14ac:dyDescent="0.25"/>
  <cols>
    <col min="1" max="1" width="64.7109375" customWidth="1"/>
    <col min="2" max="2" width="33.140625" bestFit="1" customWidth="1"/>
    <col min="3" max="3" width="18.5703125" customWidth="1"/>
    <col min="4" max="4" width="17.140625" customWidth="1"/>
    <col min="5" max="5" width="11.42578125" customWidth="1"/>
  </cols>
  <sheetData>
    <row r="1" spans="1:9" x14ac:dyDescent="0.25">
      <c r="A1" s="27" t="s">
        <v>52</v>
      </c>
      <c r="B1" s="27"/>
      <c r="C1" s="27"/>
    </row>
    <row r="2" spans="1:9" x14ac:dyDescent="0.25">
      <c r="A2" s="26" t="s">
        <v>53</v>
      </c>
      <c r="B2" s="26"/>
      <c r="C2" s="26"/>
    </row>
    <row r="3" spans="1:9" x14ac:dyDescent="0.25">
      <c r="A3" s="26" t="s">
        <v>0</v>
      </c>
      <c r="B3" s="26"/>
      <c r="C3" s="26"/>
      <c r="D3" s="1"/>
      <c r="E3" s="1"/>
      <c r="F3" s="1"/>
      <c r="G3" s="1"/>
      <c r="H3" s="1"/>
      <c r="I3" s="1"/>
    </row>
    <row r="4" spans="1:9" x14ac:dyDescent="0.25">
      <c r="A4" s="26" t="s">
        <v>4</v>
      </c>
      <c r="B4" s="26"/>
      <c r="C4" s="26"/>
      <c r="D4" s="1"/>
      <c r="E4" s="1"/>
      <c r="F4" s="1"/>
      <c r="G4" s="1"/>
      <c r="H4" s="1"/>
      <c r="I4" s="1"/>
    </row>
    <row r="5" spans="1:9" x14ac:dyDescent="0.25">
      <c r="A5" s="26" t="s">
        <v>54</v>
      </c>
      <c r="B5" s="26"/>
      <c r="C5" s="26"/>
      <c r="D5" s="1"/>
      <c r="E5" s="1"/>
      <c r="F5" s="1"/>
      <c r="G5" s="1"/>
      <c r="H5" s="1"/>
      <c r="I5" s="1"/>
    </row>
    <row r="6" spans="1:9" x14ac:dyDescent="0.25">
      <c r="A6" s="26" t="s">
        <v>1</v>
      </c>
      <c r="B6" s="26"/>
      <c r="C6" s="26"/>
      <c r="D6" s="1"/>
      <c r="E6" s="1"/>
      <c r="F6" s="1"/>
      <c r="G6" s="1"/>
      <c r="H6" s="1"/>
      <c r="I6" s="1"/>
    </row>
    <row r="7" spans="1:9" x14ac:dyDescent="0.25">
      <c r="A7" s="2" t="s">
        <v>2</v>
      </c>
      <c r="B7" s="3">
        <v>2020</v>
      </c>
      <c r="C7" s="4">
        <v>2019</v>
      </c>
      <c r="D7" s="1"/>
    </row>
    <row r="8" spans="1:9" x14ac:dyDescent="0.25">
      <c r="A8" s="5" t="s">
        <v>5</v>
      </c>
      <c r="B8" s="13"/>
      <c r="C8" s="14"/>
    </row>
    <row r="9" spans="1:9" x14ac:dyDescent="0.25">
      <c r="A9" s="9" t="s">
        <v>7</v>
      </c>
      <c r="B9" s="10">
        <f>SUM(B10:B19)</f>
        <v>10979392379.439999</v>
      </c>
      <c r="C9" s="11">
        <v>9458250531.1000004</v>
      </c>
      <c r="D9" s="20"/>
    </row>
    <row r="10" spans="1:9" x14ac:dyDescent="0.25">
      <c r="A10" s="6" t="s">
        <v>8</v>
      </c>
      <c r="B10" s="7">
        <v>631211580.55999994</v>
      </c>
      <c r="C10" s="8">
        <v>535153160.69999999</v>
      </c>
    </row>
    <row r="11" spans="1:9" x14ac:dyDescent="0.25">
      <c r="A11" s="6" t="s">
        <v>10</v>
      </c>
      <c r="B11" s="7">
        <v>0</v>
      </c>
      <c r="C11" s="8">
        <v>0</v>
      </c>
    </row>
    <row r="12" spans="1:9" x14ac:dyDescent="0.25">
      <c r="A12" s="6" t="s">
        <v>12</v>
      </c>
      <c r="B12" s="7">
        <v>0</v>
      </c>
      <c r="C12" s="8">
        <v>0</v>
      </c>
    </row>
    <row r="13" spans="1:9" x14ac:dyDescent="0.25">
      <c r="A13" s="6" t="s">
        <v>14</v>
      </c>
      <c r="B13" s="7">
        <v>397087025.72000003</v>
      </c>
      <c r="C13" s="8">
        <v>370224027.94</v>
      </c>
    </row>
    <row r="14" spans="1:9" x14ac:dyDescent="0.25">
      <c r="A14" s="6" t="s">
        <v>16</v>
      </c>
      <c r="B14" s="7">
        <v>30924891.420000002</v>
      </c>
      <c r="C14" s="8">
        <v>25569530.140000001</v>
      </c>
    </row>
    <row r="15" spans="1:9" x14ac:dyDescent="0.25">
      <c r="A15" s="6" t="s">
        <v>17</v>
      </c>
      <c r="B15" s="7">
        <v>30640479.25</v>
      </c>
      <c r="C15" s="8">
        <v>35145417.25</v>
      </c>
    </row>
    <row r="16" spans="1:9" x14ac:dyDescent="0.25">
      <c r="A16" s="6" t="s">
        <v>18</v>
      </c>
      <c r="B16" s="7">
        <v>0</v>
      </c>
      <c r="C16" s="8">
        <v>0</v>
      </c>
    </row>
    <row r="17" spans="1:4" x14ac:dyDescent="0.25">
      <c r="A17" s="6" t="s">
        <v>20</v>
      </c>
      <c r="B17" s="7">
        <v>9113043115.7399998</v>
      </c>
      <c r="C17" s="8">
        <v>7915731984.0699997</v>
      </c>
    </row>
    <row r="18" spans="1:4" x14ac:dyDescent="0.25">
      <c r="A18" s="6" t="s">
        <v>22</v>
      </c>
      <c r="B18" s="7">
        <v>536955544</v>
      </c>
      <c r="C18" s="8">
        <v>576426411</v>
      </c>
    </row>
    <row r="19" spans="1:4" x14ac:dyDescent="0.25">
      <c r="A19" s="6" t="s">
        <v>24</v>
      </c>
      <c r="B19" s="21">
        <v>239529742.75</v>
      </c>
      <c r="C19" s="8">
        <v>0</v>
      </c>
    </row>
    <row r="20" spans="1:4" x14ac:dyDescent="0.25">
      <c r="A20" s="9" t="s">
        <v>15</v>
      </c>
      <c r="B20" s="10">
        <v>8332988857.1499996</v>
      </c>
      <c r="C20" s="11">
        <f>SUM(C21:C36)</f>
        <v>8078249232.25</v>
      </c>
      <c r="D20" s="20"/>
    </row>
    <row r="21" spans="1:4" x14ac:dyDescent="0.25">
      <c r="A21" s="6" t="s">
        <v>26</v>
      </c>
      <c r="B21" s="7">
        <v>2970345184.3699999</v>
      </c>
      <c r="C21" s="8">
        <v>2700095394.6900001</v>
      </c>
    </row>
    <row r="22" spans="1:4" x14ac:dyDescent="0.25">
      <c r="A22" s="6" t="s">
        <v>28</v>
      </c>
      <c r="B22" s="7">
        <v>72187259.879999995</v>
      </c>
      <c r="C22" s="8">
        <v>106509437.31999999</v>
      </c>
    </row>
    <row r="23" spans="1:4" x14ac:dyDescent="0.25">
      <c r="A23" s="6" t="s">
        <v>30</v>
      </c>
      <c r="B23" s="7">
        <v>383291439.83999997</v>
      </c>
      <c r="C23" s="8">
        <v>312618923.81</v>
      </c>
    </row>
    <row r="24" spans="1:4" x14ac:dyDescent="0.25">
      <c r="A24" s="6" t="s">
        <v>32</v>
      </c>
      <c r="B24" s="7">
        <v>2791682453.8400002</v>
      </c>
      <c r="C24" s="8">
        <v>2575405889.23</v>
      </c>
    </row>
    <row r="25" spans="1:4" x14ac:dyDescent="0.25">
      <c r="A25" s="6" t="s">
        <v>33</v>
      </c>
      <c r="B25" s="7">
        <v>2873841</v>
      </c>
      <c r="C25" s="8">
        <v>1103750</v>
      </c>
    </row>
    <row r="26" spans="1:4" x14ac:dyDescent="0.25">
      <c r="A26" s="6" t="s">
        <v>35</v>
      </c>
      <c r="B26" s="7">
        <v>96478283.299999997</v>
      </c>
      <c r="C26" s="8">
        <v>176605605.61000001</v>
      </c>
    </row>
    <row r="27" spans="1:4" x14ac:dyDescent="0.25">
      <c r="A27" s="6" t="s">
        <v>36</v>
      </c>
      <c r="B27" s="7">
        <v>54756784.590000004</v>
      </c>
      <c r="C27" s="8">
        <v>70953242.540000007</v>
      </c>
    </row>
    <row r="28" spans="1:4" x14ac:dyDescent="0.25">
      <c r="A28" s="6" t="s">
        <v>37</v>
      </c>
      <c r="B28" s="7">
        <v>158739629.62</v>
      </c>
      <c r="C28" s="8">
        <v>159788105.28</v>
      </c>
    </row>
    <row r="29" spans="1:4" x14ac:dyDescent="0.25">
      <c r="A29" s="6" t="s">
        <v>39</v>
      </c>
      <c r="B29" s="7">
        <v>0</v>
      </c>
      <c r="C29" s="8">
        <v>350000</v>
      </c>
    </row>
    <row r="30" spans="1:4" x14ac:dyDescent="0.25">
      <c r="A30" s="6" t="s">
        <v>41</v>
      </c>
      <c r="B30" s="7">
        <v>0</v>
      </c>
      <c r="C30" s="8">
        <v>0</v>
      </c>
    </row>
    <row r="31" spans="1:4" x14ac:dyDescent="0.25">
      <c r="A31" s="6" t="s">
        <v>43</v>
      </c>
      <c r="B31" s="7">
        <v>4014921</v>
      </c>
      <c r="C31" s="8">
        <v>9743216</v>
      </c>
    </row>
    <row r="32" spans="1:4" x14ac:dyDescent="0.25">
      <c r="A32" s="6" t="s">
        <v>45</v>
      </c>
      <c r="B32" s="7">
        <v>0</v>
      </c>
      <c r="C32" s="8">
        <v>0</v>
      </c>
    </row>
    <row r="33" spans="1:4" x14ac:dyDescent="0.25">
      <c r="A33" s="6" t="s">
        <v>47</v>
      </c>
      <c r="B33" s="7">
        <v>879947122.39999998</v>
      </c>
      <c r="C33" s="8">
        <v>967443678.17999995</v>
      </c>
    </row>
    <row r="34" spans="1:4" x14ac:dyDescent="0.25">
      <c r="A34" s="6" t="s">
        <v>48</v>
      </c>
      <c r="B34" s="7">
        <v>867212854.30999994</v>
      </c>
      <c r="C34" s="8">
        <v>848723226</v>
      </c>
    </row>
    <row r="35" spans="1:4" x14ac:dyDescent="0.25">
      <c r="A35" s="6" t="s">
        <v>49</v>
      </c>
      <c r="B35" s="7">
        <v>51459083</v>
      </c>
      <c r="C35" s="8">
        <v>52898351.600000001</v>
      </c>
    </row>
    <row r="36" spans="1:4" x14ac:dyDescent="0.25">
      <c r="A36" s="6" t="s">
        <v>50</v>
      </c>
      <c r="B36" s="7">
        <v>0</v>
      </c>
      <c r="C36" s="22">
        <v>96010411.989999995</v>
      </c>
    </row>
    <row r="37" spans="1:4" x14ac:dyDescent="0.25">
      <c r="A37" s="9" t="s">
        <v>51</v>
      </c>
      <c r="B37" s="10">
        <f>B9-B20</f>
        <v>2646403522.289999</v>
      </c>
      <c r="C37" s="11">
        <f>C9-C20</f>
        <v>1380001298.8500004</v>
      </c>
      <c r="D37" s="20"/>
    </row>
    <row r="38" spans="1:4" x14ac:dyDescent="0.25">
      <c r="A38" s="9"/>
      <c r="B38" s="10"/>
      <c r="C38" s="11"/>
    </row>
    <row r="39" spans="1:4" x14ac:dyDescent="0.25">
      <c r="A39" s="9" t="s">
        <v>6</v>
      </c>
      <c r="B39" s="15"/>
      <c r="C39" s="16"/>
    </row>
    <row r="40" spans="1:4" x14ac:dyDescent="0.25">
      <c r="A40" s="9" t="s">
        <v>7</v>
      </c>
      <c r="B40" s="10">
        <v>0</v>
      </c>
      <c r="C40" s="11">
        <v>0</v>
      </c>
    </row>
    <row r="41" spans="1:4" x14ac:dyDescent="0.25">
      <c r="A41" s="6" t="s">
        <v>9</v>
      </c>
      <c r="B41" s="7">
        <v>0</v>
      </c>
      <c r="C41" s="8">
        <v>0</v>
      </c>
    </row>
    <row r="42" spans="1:4" x14ac:dyDescent="0.25">
      <c r="A42" s="6" t="s">
        <v>11</v>
      </c>
      <c r="B42" s="7">
        <v>0</v>
      </c>
      <c r="C42" s="8">
        <v>0</v>
      </c>
    </row>
    <row r="43" spans="1:4" x14ac:dyDescent="0.25">
      <c r="A43" s="6" t="s">
        <v>13</v>
      </c>
      <c r="B43" s="7">
        <v>0</v>
      </c>
      <c r="C43" s="8">
        <v>0</v>
      </c>
    </row>
    <row r="44" spans="1:4" x14ac:dyDescent="0.25">
      <c r="A44" s="9" t="s">
        <v>15</v>
      </c>
      <c r="B44" s="10">
        <f>SUM(B45:B47)</f>
        <v>594601492.71999991</v>
      </c>
      <c r="C44" s="11">
        <v>10957843.59</v>
      </c>
    </row>
    <row r="45" spans="1:4" x14ac:dyDescent="0.25">
      <c r="A45" s="6" t="s">
        <v>9</v>
      </c>
      <c r="B45" s="7">
        <v>0</v>
      </c>
      <c r="C45" s="8">
        <v>0</v>
      </c>
    </row>
    <row r="46" spans="1:4" x14ac:dyDescent="0.25">
      <c r="A46" s="6" t="s">
        <v>11</v>
      </c>
      <c r="B46" s="24">
        <v>37603669.289999999</v>
      </c>
      <c r="C46" s="8">
        <v>3340276.61</v>
      </c>
    </row>
    <row r="47" spans="1:4" x14ac:dyDescent="0.25">
      <c r="A47" s="6" t="s">
        <v>19</v>
      </c>
      <c r="B47" s="7">
        <v>556997823.42999995</v>
      </c>
      <c r="C47" s="8">
        <v>7617566.9800000004</v>
      </c>
    </row>
    <row r="48" spans="1:4" x14ac:dyDescent="0.25">
      <c r="A48" s="9" t="s">
        <v>21</v>
      </c>
      <c r="B48" s="23">
        <f>B40-B44</f>
        <v>-594601492.71999991</v>
      </c>
      <c r="C48" s="11">
        <v>-10957843.59</v>
      </c>
      <c r="D48" s="20"/>
    </row>
    <row r="49" spans="1:4" x14ac:dyDescent="0.25">
      <c r="A49" s="9" t="s">
        <v>23</v>
      </c>
      <c r="B49" s="15"/>
      <c r="C49" s="16"/>
    </row>
    <row r="50" spans="1:4" x14ac:dyDescent="0.25">
      <c r="A50" s="9" t="s">
        <v>7</v>
      </c>
      <c r="B50" s="10">
        <v>0</v>
      </c>
      <c r="C50" s="11">
        <v>0</v>
      </c>
    </row>
    <row r="51" spans="1:4" x14ac:dyDescent="0.25">
      <c r="A51" s="9" t="s">
        <v>25</v>
      </c>
      <c r="B51" s="10">
        <v>0</v>
      </c>
      <c r="C51" s="11">
        <v>0</v>
      </c>
    </row>
    <row r="52" spans="1:4" x14ac:dyDescent="0.25">
      <c r="A52" s="6" t="s">
        <v>27</v>
      </c>
      <c r="B52" s="7">
        <v>0</v>
      </c>
      <c r="C52" s="8">
        <v>0</v>
      </c>
    </row>
    <row r="53" spans="1:4" x14ac:dyDescent="0.25">
      <c r="A53" s="6" t="s">
        <v>29</v>
      </c>
      <c r="B53" s="7">
        <v>0</v>
      </c>
      <c r="C53" s="8">
        <v>0</v>
      </c>
    </row>
    <row r="54" spans="1:4" x14ac:dyDescent="0.25">
      <c r="A54" s="6" t="s">
        <v>31</v>
      </c>
      <c r="B54" s="7">
        <v>0</v>
      </c>
      <c r="C54" s="8">
        <v>0</v>
      </c>
    </row>
    <row r="55" spans="1:4" x14ac:dyDescent="0.25">
      <c r="A55" s="9" t="s">
        <v>15</v>
      </c>
      <c r="B55" s="10">
        <v>113664436.81999999</v>
      </c>
      <c r="C55" s="11">
        <v>104570988.23</v>
      </c>
    </row>
    <row r="56" spans="1:4" x14ac:dyDescent="0.25">
      <c r="A56" s="9" t="s">
        <v>34</v>
      </c>
      <c r="B56" s="10">
        <v>113664436.81999999</v>
      </c>
      <c r="C56" s="11">
        <v>104570988.23</v>
      </c>
    </row>
    <row r="57" spans="1:4" x14ac:dyDescent="0.25">
      <c r="A57" s="6" t="s">
        <v>27</v>
      </c>
      <c r="B57" s="7">
        <v>113664436.81999999</v>
      </c>
      <c r="C57" s="8">
        <v>104570988.23</v>
      </c>
    </row>
    <row r="58" spans="1:4" x14ac:dyDescent="0.25">
      <c r="A58" s="6" t="s">
        <v>29</v>
      </c>
      <c r="B58" s="7">
        <v>0</v>
      </c>
      <c r="C58" s="8">
        <v>0</v>
      </c>
    </row>
    <row r="59" spans="1:4" x14ac:dyDescent="0.25">
      <c r="A59" s="6" t="s">
        <v>38</v>
      </c>
      <c r="B59" s="7">
        <v>0</v>
      </c>
      <c r="C59" s="8">
        <v>0</v>
      </c>
    </row>
    <row r="60" spans="1:4" x14ac:dyDescent="0.25">
      <c r="A60" s="9" t="s">
        <v>40</v>
      </c>
      <c r="B60" s="10">
        <v>-113664436.81999999</v>
      </c>
      <c r="C60" s="11">
        <v>-104570988.23</v>
      </c>
      <c r="D60" s="20"/>
    </row>
    <row r="61" spans="1:4" x14ac:dyDescent="0.25">
      <c r="A61" s="9" t="s">
        <v>42</v>
      </c>
      <c r="B61" s="23">
        <f>B37+B48+B60</f>
        <v>1938137592.7499993</v>
      </c>
      <c r="C61" s="25">
        <f>C37+C48+C60</f>
        <v>1264472467.0300004</v>
      </c>
      <c r="D61" s="20"/>
    </row>
    <row r="62" spans="1:4" x14ac:dyDescent="0.25">
      <c r="A62" s="9" t="s">
        <v>44</v>
      </c>
      <c r="B62" s="10">
        <v>1095508706.6800001</v>
      </c>
      <c r="C62" s="25">
        <v>503471234.23000002</v>
      </c>
    </row>
    <row r="63" spans="1:4" x14ac:dyDescent="0.25">
      <c r="A63" s="9" t="s">
        <v>46</v>
      </c>
      <c r="B63" s="23">
        <f>B61+B62</f>
        <v>3033646299.4299994</v>
      </c>
      <c r="C63" s="25">
        <f>C61+C62</f>
        <v>1767943701.2600005</v>
      </c>
      <c r="D63" s="20"/>
    </row>
    <row r="64" spans="1:4" x14ac:dyDescent="0.25">
      <c r="A64" s="17"/>
      <c r="B64" s="18"/>
      <c r="C64" s="19"/>
    </row>
    <row r="65" spans="1:3" x14ac:dyDescent="0.25">
      <c r="A65" s="12"/>
      <c r="B65" s="12"/>
      <c r="C65" s="12"/>
    </row>
    <row r="66" spans="1:3" x14ac:dyDescent="0.25">
      <c r="A66" s="12" t="s">
        <v>3</v>
      </c>
      <c r="B66" s="12"/>
      <c r="C66" s="12"/>
    </row>
    <row r="67" spans="1:3" x14ac:dyDescent="0.25">
      <c r="A67" s="12"/>
      <c r="B67" s="12"/>
      <c r="C67" s="12"/>
    </row>
    <row r="68" spans="1:3" x14ac:dyDescent="0.25">
      <c r="A68" s="12"/>
      <c r="B68" s="12"/>
      <c r="C68" s="12"/>
    </row>
    <row r="69" spans="1:3" x14ac:dyDescent="0.25">
      <c r="A69" s="12"/>
      <c r="B69" s="12"/>
      <c r="C69" s="12"/>
    </row>
    <row r="70" spans="1:3" x14ac:dyDescent="0.25">
      <c r="A70" s="12"/>
      <c r="B70" s="12"/>
      <c r="C70" s="12"/>
    </row>
    <row r="71" spans="1:3" x14ac:dyDescent="0.25">
      <c r="A71" s="12"/>
      <c r="B71" s="12"/>
      <c r="C71" s="12"/>
    </row>
    <row r="72" spans="1:3" x14ac:dyDescent="0.25">
      <c r="A72" s="12"/>
      <c r="B72" s="12"/>
      <c r="C72" s="12"/>
    </row>
    <row r="73" spans="1:3" x14ac:dyDescent="0.25">
      <c r="A73" s="12"/>
      <c r="B73" s="12"/>
      <c r="C73" s="12"/>
    </row>
  </sheetData>
  <mergeCells count="6">
    <mergeCell ref="A6:C6"/>
    <mergeCell ref="A1:C1"/>
    <mergeCell ref="A2:C2"/>
    <mergeCell ref="A3:C3"/>
    <mergeCell ref="A4:C4"/>
    <mergeCell ref="A5:C5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Flujo Efectivo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V. Pacheco Cardeña</dc:creator>
  <cp:lastModifiedBy>Russel Fabricio Perez Chim</cp:lastModifiedBy>
  <cp:lastPrinted>2020-06-01T01:10:00Z</cp:lastPrinted>
  <dcterms:created xsi:type="dcterms:W3CDTF">2020-05-29T02:13:58Z</dcterms:created>
  <dcterms:modified xsi:type="dcterms:W3CDTF">2021-06-18T14:34:03Z</dcterms:modified>
</cp:coreProperties>
</file>